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84" windowWidth="15048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<sst xmlns="http://schemas.openxmlformats.org/spreadsheetml/2006/main" count="270" uniqueCount="216">
  <si>
    <t>Ирина Бубнышева</t>
  </si>
  <si>
    <t>Элла Чикова</t>
  </si>
  <si>
    <t>Александр Зайцев</t>
  </si>
  <si>
    <t>Андрей Лосенков</t>
  </si>
  <si>
    <t>Денис Ярош</t>
  </si>
  <si>
    <t>Виталий Шаркин</t>
  </si>
  <si>
    <t>Оксана Чекалина</t>
  </si>
  <si>
    <t>Яна Доманцевич</t>
  </si>
  <si>
    <t>Юрий Корупаев</t>
  </si>
  <si>
    <t>Лада Миргалиева</t>
  </si>
  <si>
    <t>Капустин Андрей</t>
  </si>
  <si>
    <t>Евгений Усцов</t>
  </si>
  <si>
    <t>Александр Заозёрский</t>
  </si>
  <si>
    <t>Очки за 1-й этап</t>
  </si>
  <si>
    <t>Дмитрий Копосов</t>
  </si>
  <si>
    <t>Алексей Кузнецов</t>
  </si>
  <si>
    <t>Олег Суханов</t>
  </si>
  <si>
    <t>Юрий Лысенко</t>
  </si>
  <si>
    <t>Владимир Кузьмичев</t>
  </si>
  <si>
    <t xml:space="preserve">Леонид Пастухов </t>
  </si>
  <si>
    <t xml:space="preserve">Геннадий Бурков </t>
  </si>
  <si>
    <t xml:space="preserve">Павел Кириловский </t>
  </si>
  <si>
    <t>жен. Спринт</t>
  </si>
  <si>
    <t>муж. Пасьют</t>
  </si>
  <si>
    <t>муж. Спринт</t>
  </si>
  <si>
    <t>муж. Инд.гонка</t>
  </si>
  <si>
    <t>жен. Инд.гонка</t>
  </si>
  <si>
    <t>Общий зачет</t>
  </si>
  <si>
    <t>жен. Пасьют</t>
  </si>
  <si>
    <t>МХГ. Инд.гонка</t>
  </si>
  <si>
    <t>МХГ. Спринт</t>
  </si>
  <si>
    <t>МХГ. Пасьют</t>
  </si>
  <si>
    <t>МХГ. Масс-старт</t>
  </si>
  <si>
    <t>МХГ. Эстафета</t>
  </si>
  <si>
    <r>
      <t>Марина Титова</t>
    </r>
    <r>
      <rPr>
        <b/>
        <sz val="12"/>
        <color indexed="8"/>
        <rFont val="Calibri"/>
        <family val="2"/>
      </rPr>
      <t xml:space="preserve"> </t>
    </r>
  </si>
  <si>
    <r>
      <t>Сергей Пискунов</t>
    </r>
    <r>
      <rPr>
        <b/>
        <sz val="12"/>
        <color indexed="8"/>
        <rFont val="Calibri"/>
        <family val="2"/>
      </rPr>
      <t xml:space="preserve"> </t>
    </r>
  </si>
  <si>
    <r>
      <t>Татьяна Дергачева</t>
    </r>
    <r>
      <rPr>
        <b/>
        <sz val="12"/>
        <color indexed="8"/>
        <rFont val="Calibri"/>
        <family val="2"/>
      </rPr>
      <t xml:space="preserve"> </t>
    </r>
  </si>
  <si>
    <r>
      <t>Александр Пермяков</t>
    </r>
    <r>
      <rPr>
        <b/>
        <sz val="12"/>
        <color indexed="8"/>
        <rFont val="Calibri"/>
        <family val="2"/>
      </rPr>
      <t xml:space="preserve"> </t>
    </r>
  </si>
  <si>
    <r>
      <t>Андрей Горбунов</t>
    </r>
    <r>
      <rPr>
        <b/>
        <sz val="12"/>
        <color indexed="8"/>
        <rFont val="Calibri"/>
        <family val="2"/>
      </rPr>
      <t xml:space="preserve"> </t>
    </r>
  </si>
  <si>
    <r>
      <t>Артем Русинов</t>
    </r>
    <r>
      <rPr>
        <b/>
        <sz val="12"/>
        <color indexed="8"/>
        <rFont val="Calibri"/>
        <family val="2"/>
      </rPr>
      <t xml:space="preserve"> </t>
    </r>
  </si>
  <si>
    <t>Дмитрий Горелышев</t>
  </si>
  <si>
    <r>
      <t>Дмитрий Никельс</t>
    </r>
    <r>
      <rPr>
        <b/>
        <sz val="12"/>
        <color indexed="8"/>
        <rFont val="Calibri"/>
        <family val="2"/>
      </rPr>
      <t xml:space="preserve"> </t>
    </r>
  </si>
  <si>
    <r>
      <t>Елена Батищева</t>
    </r>
    <r>
      <rPr>
        <b/>
        <sz val="12"/>
        <color indexed="8"/>
        <rFont val="Calibri"/>
        <family val="2"/>
      </rPr>
      <t xml:space="preserve"> </t>
    </r>
  </si>
  <si>
    <t>Иван Красников</t>
  </si>
  <si>
    <t>Михаил Логунов</t>
  </si>
  <si>
    <t>Сергей Малкин</t>
  </si>
  <si>
    <t>Татьяна Молканова</t>
  </si>
  <si>
    <r>
      <t>Ярослав Мясоед</t>
    </r>
    <r>
      <rPr>
        <b/>
        <sz val="12"/>
        <color indexed="8"/>
        <rFont val="Calibri"/>
        <family val="2"/>
      </rPr>
      <t xml:space="preserve"> </t>
    </r>
  </si>
  <si>
    <t>Андрей Губайловский</t>
  </si>
  <si>
    <t>Денис Турлаев</t>
  </si>
  <si>
    <t xml:space="preserve">Артём Луговой </t>
  </si>
  <si>
    <t>Очки за 2-й этап</t>
  </si>
  <si>
    <t>муж. Эстафета</t>
  </si>
  <si>
    <t>жен. Эстафета</t>
  </si>
  <si>
    <t>Очки за 3-й этап</t>
  </si>
  <si>
    <t>Очки за 4-й этап</t>
  </si>
  <si>
    <t>Очки за 5-й этап</t>
  </si>
  <si>
    <t>Очки за 6-й этап</t>
  </si>
  <si>
    <t>Очки за 8-й этап</t>
  </si>
  <si>
    <t>Очки за 10-й этап</t>
  </si>
  <si>
    <t>муж. Масс-старт</t>
  </si>
  <si>
    <t>жен. Масс-старт</t>
  </si>
  <si>
    <t>Владимир Кузнецов</t>
  </si>
  <si>
    <t>Татьяна Осокина</t>
  </si>
  <si>
    <r>
      <t>Олег Титов</t>
    </r>
    <r>
      <rPr>
        <b/>
        <sz val="12"/>
        <color indexed="8"/>
        <rFont val="Calibri"/>
        <family val="2"/>
      </rPr>
      <t xml:space="preserve"> </t>
    </r>
  </si>
  <si>
    <t>Ольга Федосова</t>
  </si>
  <si>
    <t>Михаил Никифоров</t>
  </si>
  <si>
    <t>Алексей Ершов</t>
  </si>
  <si>
    <t>Сергей Колышев</t>
  </si>
  <si>
    <r>
      <t>Маша Плохотникова</t>
    </r>
    <r>
      <rPr>
        <b/>
        <sz val="12"/>
        <color indexed="8"/>
        <rFont val="Calibri"/>
        <family val="2"/>
      </rPr>
      <t xml:space="preserve"> </t>
    </r>
  </si>
  <si>
    <t>Николай Припусков</t>
  </si>
  <si>
    <t>Ольга Павловна</t>
  </si>
  <si>
    <t>Сергей Лопатко</t>
  </si>
  <si>
    <t>Сергей Чернов</t>
  </si>
  <si>
    <t>Елена Рыбакова</t>
  </si>
  <si>
    <t>Елена Северина</t>
  </si>
  <si>
    <t>Лина Маслова</t>
  </si>
  <si>
    <t>Женя Суслов</t>
  </si>
  <si>
    <t xml:space="preserve">Ксения Плохотникова </t>
  </si>
  <si>
    <t>Анна Казакова</t>
  </si>
  <si>
    <t>Катя Ткаченко</t>
  </si>
  <si>
    <t>Виктор Мжан</t>
  </si>
  <si>
    <t>Галина Шишкина</t>
  </si>
  <si>
    <t>микс-эстафета</t>
  </si>
  <si>
    <t>Очки за 7-й этап (ОИ-2014)</t>
  </si>
  <si>
    <t>Очки за 9-й этап</t>
  </si>
  <si>
    <t>Валерий Прыгов</t>
  </si>
  <si>
    <t>Дмитрий Дубровин</t>
  </si>
  <si>
    <t>Сергей Большаков</t>
  </si>
  <si>
    <t>Анна Дёмина</t>
  </si>
  <si>
    <t>Вадим Смуров</t>
  </si>
  <si>
    <t>Денис Алферов</t>
  </si>
  <si>
    <t>Дмитрий Махов</t>
  </si>
  <si>
    <t xml:space="preserve">Zah Vel </t>
  </si>
  <si>
    <t>Иван Пушкарев</t>
  </si>
  <si>
    <t xml:space="preserve">Лариса Ларионова </t>
  </si>
  <si>
    <t>Надежда Иконина</t>
  </si>
  <si>
    <r>
      <t>Нурлан Жапаров</t>
    </r>
    <r>
      <rPr>
        <b/>
        <sz val="12"/>
        <color indexed="8"/>
        <rFont val="Calibri"/>
        <family val="2"/>
      </rPr>
      <t xml:space="preserve"> </t>
    </r>
  </si>
  <si>
    <t>Ольга Каравдина</t>
  </si>
  <si>
    <t>Светлана Урекина</t>
  </si>
  <si>
    <t>Серега Маслов</t>
  </si>
  <si>
    <t>Дмитрий Игнатов</t>
  </si>
  <si>
    <t>Елена Потапова</t>
  </si>
  <si>
    <t xml:space="preserve">Павел Носов </t>
  </si>
  <si>
    <t xml:space="preserve">Александр Невзорoв  </t>
  </si>
  <si>
    <t>Александр Фетисов</t>
  </si>
  <si>
    <t>Алексей Григорьев</t>
  </si>
  <si>
    <t>Андрей Крылов</t>
  </si>
  <si>
    <t>Артем Юрченко</t>
  </si>
  <si>
    <t>Владимир Новокрещенов</t>
  </si>
  <si>
    <t>Владимир Сычев</t>
  </si>
  <si>
    <t>Дмитрий Васичев</t>
  </si>
  <si>
    <t>Дмитрий Родин</t>
  </si>
  <si>
    <t>Елизавета Смурова</t>
  </si>
  <si>
    <t>Ирина Малышева</t>
  </si>
  <si>
    <t>Макс Бакшаев</t>
  </si>
  <si>
    <t>Марат Валеев</t>
  </si>
  <si>
    <t>Наталья Попова</t>
  </si>
  <si>
    <t>Павел Румянцев</t>
  </si>
  <si>
    <t xml:space="preserve">Сергей Богданов </t>
  </si>
  <si>
    <t>Христофоров Сергеев</t>
  </si>
  <si>
    <t>Юлия Иванова</t>
  </si>
  <si>
    <r>
      <t>Юлия Рогова</t>
    </r>
    <r>
      <rPr>
        <b/>
        <sz val="12"/>
        <color indexed="8"/>
        <rFont val="Calibri"/>
        <family val="2"/>
      </rPr>
      <t xml:space="preserve"> </t>
    </r>
  </si>
  <si>
    <t>Нина Фатуева</t>
  </si>
  <si>
    <t>Александр Лемин</t>
  </si>
  <si>
    <t xml:space="preserve">Владимир Ульянич </t>
  </si>
  <si>
    <t>Ольга Илюкевич</t>
  </si>
  <si>
    <t>Александр Бабанов</t>
  </si>
  <si>
    <t>Галина Трубина</t>
  </si>
  <si>
    <t>Алексей Попов</t>
  </si>
  <si>
    <t>Анатолий Касаткин</t>
  </si>
  <si>
    <t>AA</t>
  </si>
  <si>
    <t>Андрей Ловкачев</t>
  </si>
  <si>
    <t>Антон Дрянков</t>
  </si>
  <si>
    <t>Вячеслав Королев</t>
  </si>
  <si>
    <t>Дмитрий Молоканцев</t>
  </si>
  <si>
    <t>Елена Блуметич</t>
  </si>
  <si>
    <t>Irka Carpe diem</t>
  </si>
  <si>
    <t>Михаил Сметнев</t>
  </si>
  <si>
    <t>Татьяна Коротченкова</t>
  </si>
  <si>
    <t>Алёна Трубина</t>
  </si>
  <si>
    <t>Михаил Аняшкин</t>
  </si>
  <si>
    <t>Иван Геласимов</t>
  </si>
  <si>
    <t>Семен Мармазов</t>
  </si>
  <si>
    <t>Мария Балакшина</t>
  </si>
  <si>
    <t>Олег Сергеев</t>
  </si>
  <si>
    <t>МАКС</t>
  </si>
  <si>
    <t>Андрей Тимощенко</t>
  </si>
  <si>
    <t>Александр Веселов</t>
  </si>
  <si>
    <t>Лупешко Алексей</t>
  </si>
  <si>
    <t>Светлана Котяшова</t>
  </si>
  <si>
    <t>Денисыч Новиков</t>
  </si>
  <si>
    <t>Игорь Нефедов</t>
  </si>
  <si>
    <t>Кирил Kolarovski</t>
  </si>
  <si>
    <t>Наташа Nystad</t>
  </si>
  <si>
    <t>Мирослав jacobsen</t>
  </si>
  <si>
    <t>Натали Tarasova</t>
  </si>
  <si>
    <t>Николай Khripunov</t>
  </si>
  <si>
    <t>Роман Shaulin</t>
  </si>
  <si>
    <t>Александр Золотавин</t>
  </si>
  <si>
    <t>Ирина Киселева</t>
  </si>
  <si>
    <t xml:space="preserve">Юлия Anatolievna </t>
  </si>
  <si>
    <t>Михаил Авраменко</t>
  </si>
  <si>
    <t>Ольга Радева</t>
  </si>
  <si>
    <t>Данил Зотов</t>
  </si>
  <si>
    <t>Владимир Васильков</t>
  </si>
  <si>
    <t>Ольга Ивлева</t>
  </si>
  <si>
    <t>Макс Жуков</t>
  </si>
  <si>
    <t>Татьяна Пугачева</t>
  </si>
  <si>
    <t>Андрей Иванов</t>
  </si>
  <si>
    <t>Радик Вафин</t>
  </si>
  <si>
    <t>Валерий Докторов</t>
  </si>
  <si>
    <t>Сундеева Вика</t>
  </si>
  <si>
    <t>Евгений vereshagin</t>
  </si>
  <si>
    <t xml:space="preserve">Михаил Причинин </t>
  </si>
  <si>
    <t>Татьяна Коваленко</t>
  </si>
  <si>
    <t>Юрий Антохин</t>
  </si>
  <si>
    <t>Давид Демин</t>
  </si>
  <si>
    <t>Плохотников Давид</t>
  </si>
  <si>
    <t>Светлана Фадеева</t>
  </si>
  <si>
    <t>Алексей Медведев</t>
  </si>
  <si>
    <t>Дмитрий Деомидов</t>
  </si>
  <si>
    <t>Евгений Приписнов</t>
  </si>
  <si>
    <t>Павел Аристов</t>
  </si>
  <si>
    <t>Анастасия Ткаченко</t>
  </si>
  <si>
    <t>Андрей Измайлов</t>
  </si>
  <si>
    <t>Сергей Буюн</t>
  </si>
  <si>
    <t>Павел Temkin</t>
  </si>
  <si>
    <t>София Byzova</t>
  </si>
  <si>
    <t>Евгений Битюков</t>
  </si>
  <si>
    <t>Ирина Панова</t>
  </si>
  <si>
    <t>Григорий Артамонов</t>
  </si>
  <si>
    <t>Евгений Аликин</t>
  </si>
  <si>
    <t>Лёха Попов</t>
  </si>
  <si>
    <t>Николай Решетняк</t>
  </si>
  <si>
    <t>Ольга Решетняк</t>
  </si>
  <si>
    <t>VO2</t>
  </si>
  <si>
    <t>Данил Лескин</t>
  </si>
  <si>
    <t>Ирина Лескина</t>
  </si>
  <si>
    <t>Наталья Волкова</t>
  </si>
  <si>
    <t>Дмитрий Агапов</t>
  </si>
  <si>
    <t xml:space="preserve">Мария Ена </t>
  </si>
  <si>
    <t>Александр Власов</t>
  </si>
  <si>
    <t>Александр М. Мас</t>
  </si>
  <si>
    <t>Константин Виноградов</t>
  </si>
  <si>
    <t>Артём Павлов</t>
  </si>
  <si>
    <t>Виталик Чечулин</t>
  </si>
  <si>
    <t>Серега Маркин</t>
  </si>
  <si>
    <t>Евгений Eliseev</t>
  </si>
  <si>
    <t>Раймис Jankovskis</t>
  </si>
  <si>
    <t>Алина Фоменок</t>
  </si>
  <si>
    <t>Александр А</t>
  </si>
  <si>
    <t>Иван Пилюгин</t>
  </si>
  <si>
    <t xml:space="preserve">Слава Bocharov </t>
  </si>
  <si>
    <t>Нелли Зырянова</t>
  </si>
  <si>
    <t>Алекс Голдаев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</si>
</sst>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/>
    </xf>
    <xf numFmtId="0" fontId="35" fillId="34" borderId="10" xfId="0" applyFont="1" applyFill="1" applyBorder="1" applyAlignment="1" applyProtection="1">
      <alignment horizontal="center" textRotation="90" wrapText="1"/>
      <protection/>
    </xf>
    <xf numFmtId="0" fontId="5" fillId="35" borderId="11" xfId="0" applyFont="1" applyFill="1" applyBorder="1" applyAlignment="1" applyProtection="1">
      <alignment horizontal="left" vertical="center" textRotation="90"/>
      <protection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0" fontId="46" fillId="35" borderId="12" xfId="0" applyFont="1" applyFill="1" applyBorder="1" applyAlignment="1">
      <alignment horizontal="left" vertical="center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Alignment="1">
      <alignment horizontal="left" vertical="center"/>
    </xf>
    <xf numFmtId="0" fontId="46" fillId="35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12" borderId="13" xfId="0" applyFont="1" applyFill="1" applyBorder="1" applyAlignment="1" applyProtection="1">
      <alignment horizontal="center" textRotation="90" wrapText="1"/>
      <protection/>
    </xf>
    <xf numFmtId="0" fontId="35" fillId="12" borderId="0" xfId="0" applyFont="1" applyFill="1" applyAlignment="1">
      <alignment horizontal="center"/>
    </xf>
    <xf numFmtId="0" fontId="35" fillId="12" borderId="10" xfId="0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1" fontId="2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textRotation="90" wrapText="1"/>
      <protection/>
    </xf>
    <xf numFmtId="0" fontId="4" fillId="12" borderId="10" xfId="0" applyFont="1" applyFill="1" applyBorder="1" applyAlignment="1" applyProtection="1">
      <alignment horizontal="center" textRotation="90" wrapText="1"/>
      <protection/>
    </xf>
    <xf numFmtId="1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0" xfId="0" applyFont="1" applyFill="1" applyAlignment="1">
      <alignment horizontal="center"/>
    </xf>
    <xf numFmtId="0" fontId="4" fillId="37" borderId="17" xfId="0" applyFont="1" applyFill="1" applyBorder="1" applyAlignment="1" applyProtection="1">
      <alignment horizontal="center" textRotation="90" wrapText="1"/>
      <protection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9" borderId="20" xfId="0" applyFont="1" applyFill="1" applyBorder="1" applyAlignment="1">
      <alignment horizontal="center"/>
    </xf>
    <xf numFmtId="0" fontId="4" fillId="37" borderId="14" xfId="0" applyFont="1" applyFill="1" applyBorder="1" applyAlignment="1" applyProtection="1">
      <alignment horizontal="center" textRotation="90" wrapText="1"/>
      <protection/>
    </xf>
    <xf numFmtId="1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4" fillId="37" borderId="13" xfId="0" applyFont="1" applyFill="1" applyBorder="1" applyAlignment="1" applyProtection="1">
      <alignment horizontal="center" textRotation="90" wrapText="1"/>
      <protection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" fillId="39" borderId="13" xfId="0" applyFont="1" applyFill="1" applyBorder="1" applyAlignment="1" applyProtection="1">
      <alignment horizontal="center" textRotation="90" wrapText="1"/>
      <protection/>
    </xf>
    <xf numFmtId="0" fontId="35" fillId="39" borderId="0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1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19" borderId="20" xfId="0" applyFont="1" applyFill="1" applyBorder="1" applyAlignment="1">
      <alignment horizontal="center"/>
    </xf>
    <xf numFmtId="1" fontId="35" fillId="12" borderId="10" xfId="0" applyNumberFormat="1" applyFont="1" applyFill="1" applyBorder="1" applyAlignment="1">
      <alignment horizontal="center" vertical="center" wrapText="1"/>
    </xf>
    <xf numFmtId="1" fontId="25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textRotation="90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" fontId="2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4" xfId="0" applyFont="1" applyFill="1" applyBorder="1" applyAlignment="1" applyProtection="1">
      <alignment horizontal="center" textRotation="90" wrapText="1"/>
      <protection/>
    </xf>
    <xf numFmtId="1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4" xfId="0" applyFont="1" applyFill="1" applyBorder="1" applyAlignment="1" applyProtection="1">
      <alignment horizontal="center" textRotation="90" wrapText="1"/>
      <protection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7" borderId="20" xfId="0" applyFont="1" applyFill="1" applyBorder="1" applyAlignment="1">
      <alignment horizontal="center"/>
    </xf>
    <xf numFmtId="0" fontId="5" fillId="39" borderId="14" xfId="0" applyFont="1" applyFill="1" applyBorder="1" applyAlignment="1" applyProtection="1">
      <alignment horizontal="center" textRotation="90" wrapText="1"/>
      <protection/>
    </xf>
    <xf numFmtId="0" fontId="35" fillId="39" borderId="10" xfId="0" applyFont="1" applyFill="1" applyBorder="1" applyAlignment="1">
      <alignment horizontal="center" vertical="center" wrapText="1"/>
    </xf>
    <xf numFmtId="1" fontId="25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12" borderId="14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0" fillId="13" borderId="19" xfId="0" applyFill="1" applyBorder="1" applyAlignment="1" applyProtection="1">
      <alignment horizontal="center"/>
      <protection locked="0"/>
    </xf>
    <xf numFmtId="1" fontId="25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left" vertical="center" wrapText="1"/>
      <protection locked="0"/>
    </xf>
    <xf numFmtId="0" fontId="46" fillId="35" borderId="14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1" fontId="25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21" xfId="0" applyFont="1" applyFill="1" applyBorder="1" applyAlignment="1">
      <alignment horizontal="left" vertical="center"/>
    </xf>
    <xf numFmtId="0" fontId="5" fillId="35" borderId="2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78"/>
  <sheetViews>
    <sheetView tabSelected="1" zoomScale="130" zoomScaleNormal="130" zoomScalePageLayoutView="0" workbookViewId="0" topLeftCell="A1">
      <pane xSplit="2" ySplit="1" topLeftCell="A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24.7109375" style="13" customWidth="1"/>
    <col min="2" max="2" width="6.140625" style="37" customWidth="1"/>
    <col min="3" max="3" width="3.00390625" style="7" customWidth="1"/>
    <col min="4" max="4" width="3.00390625" style="16" customWidth="1"/>
    <col min="5" max="5" width="3.00390625" style="24" customWidth="1"/>
    <col min="6" max="6" width="3.00390625" style="27" customWidth="1"/>
    <col min="7" max="8" width="2.8515625" style="24" customWidth="1"/>
    <col min="9" max="9" width="3.00390625" style="24" customWidth="1"/>
    <col min="10" max="10" width="5.421875" style="24" customWidth="1"/>
    <col min="11" max="11" width="2.7109375" style="42" customWidth="1"/>
    <col min="12" max="12" width="2.57421875" style="42" customWidth="1"/>
    <col min="13" max="13" width="3.00390625" style="42" customWidth="1"/>
    <col min="14" max="14" width="2.8515625" style="42" customWidth="1"/>
    <col min="15" max="15" width="3.00390625" style="42" customWidth="1"/>
    <col min="16" max="16" width="3.28125" style="42" customWidth="1"/>
    <col min="17" max="17" width="5.421875" style="45" customWidth="1"/>
    <col min="18" max="18" width="2.7109375" style="42" customWidth="1"/>
    <col min="19" max="19" width="2.8515625" style="52" customWidth="1"/>
    <col min="20" max="20" width="2.8515625" style="42" customWidth="1"/>
    <col min="21" max="23" width="3.140625" style="42" customWidth="1"/>
    <col min="24" max="24" width="5.421875" style="45" customWidth="1"/>
    <col min="25" max="25" width="3.00390625" style="42" customWidth="1"/>
    <col min="26" max="26" width="2.7109375" style="42" customWidth="1"/>
    <col min="27" max="27" width="3.00390625" style="42" customWidth="1"/>
    <col min="28" max="29" width="2.57421875" style="42" customWidth="1"/>
    <col min="30" max="30" width="2.8515625" style="42" customWidth="1"/>
    <col min="31" max="31" width="5.421875" style="45" customWidth="1"/>
    <col min="32" max="32" width="3.28125" style="42" customWidth="1"/>
    <col min="33" max="34" width="2.8515625" style="42" customWidth="1"/>
    <col min="35" max="35" width="3.00390625" style="42" customWidth="1"/>
    <col min="36" max="36" width="2.7109375" style="42" customWidth="1"/>
    <col min="37" max="37" width="3.140625" style="42" customWidth="1"/>
    <col min="38" max="38" width="5.421875" style="45" customWidth="1"/>
    <col min="39" max="39" width="3.140625" style="42" customWidth="1"/>
    <col min="40" max="40" width="2.8515625" style="42" customWidth="1"/>
    <col min="41" max="41" width="2.57421875" style="42" customWidth="1"/>
    <col min="42" max="42" width="3.140625" style="52" customWidth="1"/>
    <col min="43" max="43" width="2.7109375" style="42" customWidth="1"/>
    <col min="44" max="44" width="3.7109375" style="42" customWidth="1"/>
    <col min="45" max="45" width="5.421875" style="45" customWidth="1"/>
    <col min="46" max="47" width="3.140625" style="42" customWidth="1"/>
    <col min="48" max="48" width="3.28125" style="42" customWidth="1"/>
    <col min="49" max="49" width="3.421875" style="42" customWidth="1"/>
    <col min="50" max="50" width="3.00390625" style="42" customWidth="1"/>
    <col min="51" max="56" width="3.28125" style="42" customWidth="1"/>
    <col min="57" max="57" width="5.421875" style="45" customWidth="1"/>
    <col min="58" max="58" width="2.421875" style="42" customWidth="1"/>
    <col min="59" max="61" width="2.7109375" style="42" customWidth="1"/>
    <col min="62" max="62" width="2.421875" style="42" customWidth="1"/>
    <col min="63" max="63" width="2.7109375" style="42" customWidth="1"/>
    <col min="64" max="64" width="5.421875" style="45" customWidth="1"/>
    <col min="65" max="65" width="3.00390625" style="53" customWidth="1"/>
    <col min="66" max="66" width="2.8515625" style="53" customWidth="1"/>
    <col min="67" max="67" width="2.7109375" style="53" customWidth="1"/>
    <col min="68" max="68" width="3.28125" style="53" customWidth="1"/>
    <col min="69" max="69" width="3.140625" style="53" customWidth="1"/>
    <col min="70" max="70" width="5.421875" style="55" customWidth="1"/>
    <col min="71" max="72" width="3.28125" style="42" customWidth="1"/>
    <col min="73" max="73" width="3.57421875" style="42" customWidth="1"/>
    <col min="74" max="74" width="3.421875" style="42" customWidth="1"/>
    <col min="75" max="75" width="3.28125" style="42" customWidth="1"/>
    <col min="76" max="76" width="3.57421875" style="42" customWidth="1"/>
    <col min="77" max="77" width="5.421875" style="49" customWidth="1"/>
    <col min="78" max="78" width="4.7109375" style="19" customWidth="1"/>
    <col min="79" max="81" width="4.28125" style="19" customWidth="1"/>
    <col min="82" max="82" width="4.00390625" style="19" customWidth="1"/>
    <col min="83" max="83" width="5.57421875" style="37" customWidth="1"/>
    <col min="84" max="84" width="6.00390625" style="62" customWidth="1"/>
    <col min="85" max="87" width="3.57421875" style="0" customWidth="1"/>
    <col min="88" max="88" width="4.7109375" style="0" customWidth="1"/>
    <col min="89" max="89" width="3.57421875" style="5" customWidth="1"/>
    <col min="90" max="90" width="3.8515625" style="5" customWidth="1"/>
    <col min="91" max="91" width="3.57421875" style="5" customWidth="1"/>
    <col min="92" max="92" width="3.140625" style="5" customWidth="1"/>
    <col min="93" max="93" width="3.421875" style="5" customWidth="1"/>
    <col min="94" max="94" width="3.28125" style="5" customWidth="1"/>
    <col min="95" max="98" width="3.421875" style="5" customWidth="1"/>
    <col min="99" max="99" width="4.421875" style="5" customWidth="1"/>
    <col min="100" max="100" width="3.57421875" style="0" customWidth="1"/>
    <col min="101" max="102" width="3.57421875" style="2" customWidth="1"/>
    <col min="103" max="103" width="3.57421875" style="0" customWidth="1"/>
    <col min="106" max="106" width="3.00390625" style="0" customWidth="1"/>
    <col min="107" max="108" width="2.57421875" style="0" customWidth="1"/>
    <col min="109" max="109" width="3.8515625" style="0" customWidth="1"/>
    <col min="110" max="110" width="3.28125" style="0" customWidth="1"/>
    <col min="111" max="111" width="4.00390625" style="0" customWidth="1"/>
    <col min="112" max="112" width="3.00390625" style="0" customWidth="1"/>
    <col min="113" max="113" width="4.28125" style="0" customWidth="1"/>
    <col min="114" max="114" width="3.57421875" style="0" customWidth="1"/>
    <col min="115" max="115" width="3.421875" style="0" customWidth="1"/>
    <col min="116" max="116" width="4.140625" style="0" customWidth="1"/>
    <col min="117" max="117" width="2.421875" style="0" customWidth="1"/>
  </cols>
  <sheetData>
    <row r="1" spans="1:113" s="4" customFormat="1" ht="96.75" customHeight="1" thickBot="1">
      <c r="A1" s="9"/>
      <c r="B1" s="8" t="s">
        <v>27</v>
      </c>
      <c r="C1" s="22" t="s">
        <v>83</v>
      </c>
      <c r="D1" s="22" t="s">
        <v>26</v>
      </c>
      <c r="E1" s="23" t="s">
        <v>25</v>
      </c>
      <c r="F1" s="26" t="s">
        <v>22</v>
      </c>
      <c r="G1" s="26" t="s">
        <v>24</v>
      </c>
      <c r="H1" s="26" t="s">
        <v>28</v>
      </c>
      <c r="I1" s="26" t="s">
        <v>23</v>
      </c>
      <c r="J1" s="38" t="s">
        <v>13</v>
      </c>
      <c r="K1" s="40" t="s">
        <v>22</v>
      </c>
      <c r="L1" s="40" t="s">
        <v>24</v>
      </c>
      <c r="M1" s="40" t="s">
        <v>53</v>
      </c>
      <c r="N1" s="40" t="s">
        <v>52</v>
      </c>
      <c r="O1" s="40" t="s">
        <v>28</v>
      </c>
      <c r="P1" s="40" t="s">
        <v>23</v>
      </c>
      <c r="Q1" s="43" t="s">
        <v>51</v>
      </c>
      <c r="R1" s="40" t="s">
        <v>53</v>
      </c>
      <c r="S1" s="51" t="s">
        <v>52</v>
      </c>
      <c r="T1" s="40" t="s">
        <v>22</v>
      </c>
      <c r="U1" s="40" t="s">
        <v>24</v>
      </c>
      <c r="V1" s="40" t="s">
        <v>28</v>
      </c>
      <c r="W1" s="40" t="s">
        <v>23</v>
      </c>
      <c r="X1" s="43" t="s">
        <v>54</v>
      </c>
      <c r="Y1" s="40" t="s">
        <v>24</v>
      </c>
      <c r="Z1" s="40" t="s">
        <v>22</v>
      </c>
      <c r="AA1" s="40" t="s">
        <v>23</v>
      </c>
      <c r="AB1" s="40" t="s">
        <v>28</v>
      </c>
      <c r="AC1" s="40" t="s">
        <v>60</v>
      </c>
      <c r="AD1" s="40" t="s">
        <v>61</v>
      </c>
      <c r="AE1" s="43" t="s">
        <v>55</v>
      </c>
      <c r="AF1" s="40" t="s">
        <v>53</v>
      </c>
      <c r="AG1" s="40" t="s">
        <v>52</v>
      </c>
      <c r="AH1" s="40" t="s">
        <v>26</v>
      </c>
      <c r="AI1" s="40" t="s">
        <v>25</v>
      </c>
      <c r="AJ1" s="40" t="s">
        <v>28</v>
      </c>
      <c r="AK1" s="40" t="s">
        <v>23</v>
      </c>
      <c r="AL1" s="43" t="s">
        <v>56</v>
      </c>
      <c r="AM1" s="40" t="s">
        <v>22</v>
      </c>
      <c r="AN1" s="40" t="s">
        <v>24</v>
      </c>
      <c r="AO1" s="40" t="s">
        <v>28</v>
      </c>
      <c r="AP1" s="51" t="s">
        <v>23</v>
      </c>
      <c r="AQ1" s="40" t="s">
        <v>53</v>
      </c>
      <c r="AR1" s="40" t="s">
        <v>52</v>
      </c>
      <c r="AS1" s="43" t="s">
        <v>57</v>
      </c>
      <c r="AT1" s="64" t="s">
        <v>24</v>
      </c>
      <c r="AU1" s="64" t="s">
        <v>22</v>
      </c>
      <c r="AV1" s="64" t="s">
        <v>23</v>
      </c>
      <c r="AW1" s="64" t="s">
        <v>28</v>
      </c>
      <c r="AX1" s="64" t="s">
        <v>25</v>
      </c>
      <c r="AY1" s="64" t="s">
        <v>26</v>
      </c>
      <c r="AZ1" s="64" t="s">
        <v>60</v>
      </c>
      <c r="BA1" s="64" t="s">
        <v>61</v>
      </c>
      <c r="BB1" s="64" t="s">
        <v>83</v>
      </c>
      <c r="BC1" s="64" t="s">
        <v>53</v>
      </c>
      <c r="BD1" s="64" t="s">
        <v>52</v>
      </c>
      <c r="BE1" s="66" t="s">
        <v>84</v>
      </c>
      <c r="BF1" s="40" t="s">
        <v>24</v>
      </c>
      <c r="BG1" s="40" t="s">
        <v>22</v>
      </c>
      <c r="BH1" s="40" t="s">
        <v>23</v>
      </c>
      <c r="BI1" s="40" t="s">
        <v>28</v>
      </c>
      <c r="BJ1" s="40" t="s">
        <v>60</v>
      </c>
      <c r="BK1" s="40" t="s">
        <v>61</v>
      </c>
      <c r="BL1" s="43" t="s">
        <v>58</v>
      </c>
      <c r="BM1" s="69" t="s">
        <v>83</v>
      </c>
      <c r="BN1" s="69" t="s">
        <v>24</v>
      </c>
      <c r="BO1" s="69" t="s">
        <v>22</v>
      </c>
      <c r="BP1" s="69" t="s">
        <v>23</v>
      </c>
      <c r="BQ1" s="69" t="s">
        <v>28</v>
      </c>
      <c r="BR1" s="43" t="s">
        <v>85</v>
      </c>
      <c r="BS1" s="40" t="s">
        <v>22</v>
      </c>
      <c r="BT1" s="40" t="s">
        <v>24</v>
      </c>
      <c r="BU1" s="40" t="s">
        <v>28</v>
      </c>
      <c r="BV1" s="40" t="s">
        <v>23</v>
      </c>
      <c r="BW1" s="40" t="s">
        <v>61</v>
      </c>
      <c r="BX1" s="40" t="s">
        <v>60</v>
      </c>
      <c r="BY1" s="47" t="s">
        <v>59</v>
      </c>
      <c r="BZ1" s="18" t="s">
        <v>29</v>
      </c>
      <c r="CA1" s="32" t="s">
        <v>30</v>
      </c>
      <c r="CB1" s="31" t="s">
        <v>31</v>
      </c>
      <c r="CC1" s="34" t="s">
        <v>32</v>
      </c>
      <c r="CD1" s="35" t="s">
        <v>33</v>
      </c>
      <c r="CE1" s="58"/>
      <c r="CF1" s="60"/>
      <c r="CG1"/>
      <c r="CH1"/>
      <c r="CI1"/>
      <c r="CJ1" s="2"/>
      <c r="CK1" s="2"/>
      <c r="CL1" s="2"/>
      <c r="CM1" s="2"/>
      <c r="CN1" s="2"/>
      <c r="CO1" s="2"/>
      <c r="CP1" s="2"/>
      <c r="CQ1" s="2"/>
      <c r="CR1" s="2"/>
      <c r="CS1" s="2"/>
      <c r="CT1" s="6"/>
      <c r="CU1" s="2"/>
      <c r="CV1" s="2"/>
      <c r="CW1" s="2"/>
      <c r="CX1"/>
      <c r="CY1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99" ht="14.25" customHeight="1">
      <c r="A2" s="79" t="s">
        <v>41</v>
      </c>
      <c r="B2" s="36">
        <f aca="true" t="shared" si="0" ref="B2:B33">SUM(J2,Q2,X2,AE2,AL2,AS2,BE2,BL2,BR2,BY2)</f>
        <v>133</v>
      </c>
      <c r="C2" s="70">
        <v>3</v>
      </c>
      <c r="D2" s="70">
        <v>1</v>
      </c>
      <c r="E2" s="70">
        <v>4</v>
      </c>
      <c r="F2" s="70">
        <v>3</v>
      </c>
      <c r="G2" s="70">
        <v>4</v>
      </c>
      <c r="H2" s="70"/>
      <c r="I2" s="70"/>
      <c r="J2" s="39">
        <f aca="true" t="shared" si="1" ref="J2:J33">SUM(C2:I2)</f>
        <v>15</v>
      </c>
      <c r="K2" s="57"/>
      <c r="L2" s="57">
        <v>1</v>
      </c>
      <c r="M2" s="57">
        <v>1</v>
      </c>
      <c r="N2" s="57">
        <v>4</v>
      </c>
      <c r="O2" s="57"/>
      <c r="P2" s="57">
        <v>7</v>
      </c>
      <c r="Q2" s="44">
        <f aca="true" t="shared" si="2" ref="Q2:Q33">SUM(K2:P2)</f>
        <v>13</v>
      </c>
      <c r="R2" s="57">
        <v>2</v>
      </c>
      <c r="S2" s="63">
        <v>3</v>
      </c>
      <c r="T2" s="57">
        <v>4</v>
      </c>
      <c r="U2" s="57">
        <v>3</v>
      </c>
      <c r="V2" s="57">
        <v>4</v>
      </c>
      <c r="W2" s="57">
        <v>4</v>
      </c>
      <c r="X2" s="44">
        <f aca="true" t="shared" si="3" ref="X2:X33">SUM(R2:W2)</f>
        <v>20</v>
      </c>
      <c r="Y2" s="57">
        <v>7</v>
      </c>
      <c r="Z2" s="57"/>
      <c r="AA2" s="57">
        <v>3</v>
      </c>
      <c r="AB2" s="57">
        <v>4</v>
      </c>
      <c r="AC2" s="57">
        <v>1</v>
      </c>
      <c r="AD2" s="57">
        <v>3</v>
      </c>
      <c r="AE2" s="44">
        <f aca="true" t="shared" si="4" ref="AE2:AE33">SUM(Y2:AD2)</f>
        <v>18</v>
      </c>
      <c r="AF2" s="57">
        <v>5</v>
      </c>
      <c r="AG2" s="57">
        <v>2</v>
      </c>
      <c r="AH2" s="57">
        <v>3</v>
      </c>
      <c r="AI2" s="57">
        <v>7</v>
      </c>
      <c r="AJ2" s="57">
        <v>1</v>
      </c>
      <c r="AK2" s="57">
        <v>7</v>
      </c>
      <c r="AL2" s="44">
        <f aca="true" t="shared" si="5" ref="AL2:AL33">SUM(AF2:AK2)</f>
        <v>25</v>
      </c>
      <c r="AM2" s="57">
        <v>1</v>
      </c>
      <c r="AN2" s="57"/>
      <c r="AO2" s="57">
        <v>2</v>
      </c>
      <c r="AP2" s="63">
        <v>1</v>
      </c>
      <c r="AQ2" s="57"/>
      <c r="AR2" s="57">
        <v>5</v>
      </c>
      <c r="AS2" s="44">
        <f aca="true" t="shared" si="6" ref="AS2:AS33">SUM(AM2:AR2)</f>
        <v>9</v>
      </c>
      <c r="AT2" s="65"/>
      <c r="AU2" s="65"/>
      <c r="AV2" s="65">
        <v>1</v>
      </c>
      <c r="AW2" s="65">
        <v>2</v>
      </c>
      <c r="AX2" s="65">
        <v>4</v>
      </c>
      <c r="AY2" s="65">
        <v>4</v>
      </c>
      <c r="AZ2" s="65">
        <v>4</v>
      </c>
      <c r="BA2" s="65">
        <v>7</v>
      </c>
      <c r="BB2" s="65">
        <v>5</v>
      </c>
      <c r="BC2" s="65">
        <v>2</v>
      </c>
      <c r="BD2" s="65">
        <v>4</v>
      </c>
      <c r="BE2" s="54">
        <f aca="true" t="shared" si="7" ref="BE2:BE43">SUM(AT2:BD2)</f>
        <v>33</v>
      </c>
      <c r="BF2" s="41"/>
      <c r="BG2" s="41"/>
      <c r="BH2" s="41"/>
      <c r="BI2" s="41"/>
      <c r="BJ2" s="41"/>
      <c r="BK2" s="41"/>
      <c r="BL2" s="44">
        <f aca="true" t="shared" si="8" ref="BL2:BL33">SUM(BF2:BK2)</f>
        <v>0</v>
      </c>
      <c r="BM2" s="41"/>
      <c r="BN2" s="41"/>
      <c r="BO2" s="41"/>
      <c r="BP2" s="41"/>
      <c r="BQ2" s="41"/>
      <c r="BR2" s="67">
        <f aca="true" t="shared" si="9" ref="BR2:BR33">SUM(BM2:BQ2)</f>
        <v>0</v>
      </c>
      <c r="BS2" s="41"/>
      <c r="BT2" s="41"/>
      <c r="BU2" s="41"/>
      <c r="BV2" s="41"/>
      <c r="BW2" s="41"/>
      <c r="BX2" s="41"/>
      <c r="BY2" s="48">
        <f aca="true" t="shared" si="10" ref="BY2:BY33">SUM(BS2:BX2)</f>
        <v>0</v>
      </c>
      <c r="BZ2" s="56">
        <f aca="true" t="shared" si="11" ref="BZ2:BZ33">SUM(D2,E2,AH2,AI2,AX2,AY2)</f>
        <v>23</v>
      </c>
      <c r="CA2" s="56">
        <f aca="true" t="shared" si="12" ref="CA2:CA33">SUM(F2,G2,K2,L2,T2,U2,Y2,Z2,AM2,AN2,AT2,AU2,BF2,BG2,BN2,BO2,BS2,BT2)</f>
        <v>23</v>
      </c>
      <c r="CB2" s="71">
        <f aca="true" t="shared" si="13" ref="CB2:CB33">SUM(H2,I2,O2,P2,V2,W2,AA2,AB2,AJ2,AK2,AO2,AP2,AV2,AW2,BH2,BI2,BP2,BQ2,BU2,BV2)</f>
        <v>36</v>
      </c>
      <c r="CC2" s="21">
        <f aca="true" t="shared" si="14" ref="CC2:CC33">SUM(AC2,AD2,AZ2,BA2,BJ2,BK2,BW2,BX2)</f>
        <v>15</v>
      </c>
      <c r="CD2" s="21">
        <f aca="true" t="shared" si="15" ref="CD2:CD33">SUM(C2,M2,N2,R2,S2,AF2,AG2,AQ2,AR2,BB2,BC2,BD2,BM2)</f>
        <v>36</v>
      </c>
      <c r="CE2" s="59">
        <f aca="true" t="shared" si="16" ref="CE2:CE33">SUM(BZ2,CA2,CB2,CC2,CD2)</f>
        <v>133</v>
      </c>
      <c r="CF2" s="61">
        <f aca="true" t="shared" si="17" ref="CF2:CF33">SUM(B2)</f>
        <v>133</v>
      </c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103" s="1" customFormat="1" ht="15" customHeight="1" thickBot="1">
      <c r="A3" s="10" t="s">
        <v>171</v>
      </c>
      <c r="B3" s="36">
        <f t="shared" si="0"/>
        <v>130</v>
      </c>
      <c r="C3" s="70">
        <v>4</v>
      </c>
      <c r="D3" s="70">
        <v>4</v>
      </c>
      <c r="E3" s="70">
        <v>1</v>
      </c>
      <c r="F3" s="70">
        <v>3</v>
      </c>
      <c r="G3" s="70">
        <v>4</v>
      </c>
      <c r="H3" s="70"/>
      <c r="I3" s="70"/>
      <c r="J3" s="39">
        <f t="shared" si="1"/>
        <v>16</v>
      </c>
      <c r="K3" s="57"/>
      <c r="L3" s="57">
        <v>4</v>
      </c>
      <c r="M3" s="57">
        <v>1</v>
      </c>
      <c r="N3" s="57">
        <v>7</v>
      </c>
      <c r="O3" s="57"/>
      <c r="P3" s="57">
        <v>7</v>
      </c>
      <c r="Q3" s="44">
        <f t="shared" si="2"/>
        <v>19</v>
      </c>
      <c r="R3" s="57">
        <v>2</v>
      </c>
      <c r="S3" s="63">
        <v>6</v>
      </c>
      <c r="T3" s="57">
        <v>3</v>
      </c>
      <c r="U3" s="57">
        <v>1</v>
      </c>
      <c r="V3" s="57">
        <v>4</v>
      </c>
      <c r="W3" s="57">
        <v>4</v>
      </c>
      <c r="X3" s="44">
        <f t="shared" si="3"/>
        <v>20</v>
      </c>
      <c r="Y3" s="57">
        <v>2</v>
      </c>
      <c r="Z3" s="57"/>
      <c r="AA3" s="57">
        <v>3</v>
      </c>
      <c r="AB3" s="57">
        <v>7</v>
      </c>
      <c r="AC3" s="57">
        <v>1</v>
      </c>
      <c r="AD3" s="57">
        <v>2</v>
      </c>
      <c r="AE3" s="44">
        <f t="shared" si="4"/>
        <v>15</v>
      </c>
      <c r="AF3" s="57">
        <v>4</v>
      </c>
      <c r="AG3" s="57">
        <v>2</v>
      </c>
      <c r="AH3" s="57">
        <v>2</v>
      </c>
      <c r="AI3" s="57"/>
      <c r="AJ3" s="57">
        <v>1</v>
      </c>
      <c r="AK3" s="57">
        <v>4</v>
      </c>
      <c r="AL3" s="44">
        <f t="shared" si="5"/>
        <v>13</v>
      </c>
      <c r="AM3" s="57">
        <v>1</v>
      </c>
      <c r="AN3" s="57"/>
      <c r="AO3" s="57">
        <v>1</v>
      </c>
      <c r="AP3" s="63">
        <v>1</v>
      </c>
      <c r="AQ3" s="57"/>
      <c r="AR3" s="57">
        <v>5</v>
      </c>
      <c r="AS3" s="44">
        <f t="shared" si="6"/>
        <v>8</v>
      </c>
      <c r="AT3" s="65"/>
      <c r="AU3" s="65"/>
      <c r="AV3" s="65">
        <v>4</v>
      </c>
      <c r="AW3" s="65">
        <v>2</v>
      </c>
      <c r="AX3" s="65">
        <v>4</v>
      </c>
      <c r="AY3" s="65">
        <v>4</v>
      </c>
      <c r="AZ3" s="65">
        <v>3</v>
      </c>
      <c r="BA3" s="65">
        <v>7</v>
      </c>
      <c r="BB3" s="65">
        <v>7</v>
      </c>
      <c r="BC3" s="65">
        <v>5</v>
      </c>
      <c r="BD3" s="65">
        <v>3</v>
      </c>
      <c r="BE3" s="54">
        <f t="shared" si="7"/>
        <v>39</v>
      </c>
      <c r="BF3" s="41"/>
      <c r="BG3" s="41"/>
      <c r="BH3" s="41"/>
      <c r="BI3" s="41"/>
      <c r="BJ3" s="41"/>
      <c r="BK3" s="41"/>
      <c r="BL3" s="44">
        <f t="shared" si="8"/>
        <v>0</v>
      </c>
      <c r="BM3" s="41"/>
      <c r="BN3" s="41"/>
      <c r="BO3" s="41"/>
      <c r="BP3" s="41"/>
      <c r="BQ3" s="41"/>
      <c r="BR3" s="67">
        <f t="shared" si="9"/>
        <v>0</v>
      </c>
      <c r="BS3" s="41"/>
      <c r="BT3" s="41"/>
      <c r="BU3" s="41"/>
      <c r="BV3" s="41"/>
      <c r="BW3" s="41"/>
      <c r="BX3" s="41"/>
      <c r="BY3" s="48">
        <f t="shared" si="10"/>
        <v>0</v>
      </c>
      <c r="BZ3" s="56">
        <f t="shared" si="11"/>
        <v>15</v>
      </c>
      <c r="CA3" s="56">
        <f t="shared" si="12"/>
        <v>18</v>
      </c>
      <c r="CB3" s="33">
        <f t="shared" si="13"/>
        <v>38</v>
      </c>
      <c r="CC3" s="21">
        <f t="shared" si="14"/>
        <v>13</v>
      </c>
      <c r="CD3" s="21">
        <f t="shared" si="15"/>
        <v>46</v>
      </c>
      <c r="CE3" s="59">
        <f t="shared" si="16"/>
        <v>130</v>
      </c>
      <c r="CF3" s="61">
        <f t="shared" si="17"/>
        <v>130</v>
      </c>
      <c r="CG3"/>
      <c r="CH3"/>
      <c r="CI3"/>
      <c r="CJ3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/>
      <c r="CW3" s="2"/>
      <c r="CX3" s="2"/>
      <c r="CY3"/>
    </row>
    <row r="4" spans="1:103" s="1" customFormat="1" ht="12.75" customHeight="1" thickBot="1">
      <c r="A4" s="11" t="s">
        <v>180</v>
      </c>
      <c r="B4" s="36">
        <f t="shared" si="0"/>
        <v>125</v>
      </c>
      <c r="C4" s="70">
        <v>1</v>
      </c>
      <c r="D4" s="70"/>
      <c r="E4" s="70">
        <v>4</v>
      </c>
      <c r="F4" s="70">
        <v>3</v>
      </c>
      <c r="G4" s="70">
        <v>4</v>
      </c>
      <c r="H4" s="70"/>
      <c r="I4" s="70"/>
      <c r="J4" s="39">
        <f t="shared" si="1"/>
        <v>12</v>
      </c>
      <c r="K4" s="57"/>
      <c r="L4" s="57">
        <v>1</v>
      </c>
      <c r="M4" s="57">
        <v>1</v>
      </c>
      <c r="N4" s="57">
        <v>7</v>
      </c>
      <c r="O4" s="57"/>
      <c r="P4" s="65">
        <v>10</v>
      </c>
      <c r="Q4" s="44">
        <f t="shared" si="2"/>
        <v>19</v>
      </c>
      <c r="R4" s="57">
        <v>5</v>
      </c>
      <c r="S4" s="63">
        <v>1</v>
      </c>
      <c r="T4" s="57">
        <v>3</v>
      </c>
      <c r="U4" s="57">
        <v>1</v>
      </c>
      <c r="V4" s="57">
        <v>4</v>
      </c>
      <c r="W4" s="57">
        <v>5</v>
      </c>
      <c r="X4" s="44">
        <f t="shared" si="3"/>
        <v>19</v>
      </c>
      <c r="Y4" s="57">
        <v>4</v>
      </c>
      <c r="Z4" s="57">
        <v>3</v>
      </c>
      <c r="AA4" s="57">
        <v>5</v>
      </c>
      <c r="AB4" s="57">
        <v>4</v>
      </c>
      <c r="AC4" s="57">
        <v>1</v>
      </c>
      <c r="AD4" s="57">
        <v>4</v>
      </c>
      <c r="AE4" s="44">
        <f t="shared" si="4"/>
        <v>21</v>
      </c>
      <c r="AF4" s="57">
        <v>5</v>
      </c>
      <c r="AG4" s="57">
        <v>2</v>
      </c>
      <c r="AH4" s="57">
        <v>1</v>
      </c>
      <c r="AI4" s="57">
        <v>5</v>
      </c>
      <c r="AJ4" s="57">
        <v>2</v>
      </c>
      <c r="AK4" s="57">
        <v>2</v>
      </c>
      <c r="AL4" s="44">
        <f t="shared" si="5"/>
        <v>17</v>
      </c>
      <c r="AM4" s="57">
        <v>3</v>
      </c>
      <c r="AN4" s="57"/>
      <c r="AO4" s="57">
        <v>1</v>
      </c>
      <c r="AP4" s="63"/>
      <c r="AQ4" s="57"/>
      <c r="AR4" s="57">
        <v>2</v>
      </c>
      <c r="AS4" s="44">
        <f t="shared" si="6"/>
        <v>6</v>
      </c>
      <c r="AT4" s="65">
        <v>4</v>
      </c>
      <c r="AU4" s="65">
        <v>1</v>
      </c>
      <c r="AV4" s="65">
        <v>1</v>
      </c>
      <c r="AW4" s="65">
        <v>1</v>
      </c>
      <c r="AX4" s="65">
        <v>4</v>
      </c>
      <c r="AY4" s="65">
        <v>1</v>
      </c>
      <c r="AZ4" s="65">
        <v>4</v>
      </c>
      <c r="BA4" s="65">
        <v>4</v>
      </c>
      <c r="BB4" s="65">
        <v>5</v>
      </c>
      <c r="BC4" s="65">
        <v>5</v>
      </c>
      <c r="BD4" s="65">
        <v>1</v>
      </c>
      <c r="BE4" s="54">
        <f t="shared" si="7"/>
        <v>31</v>
      </c>
      <c r="BF4" s="41"/>
      <c r="BG4" s="41"/>
      <c r="BH4" s="41"/>
      <c r="BI4" s="41"/>
      <c r="BJ4" s="41"/>
      <c r="BK4" s="41"/>
      <c r="BL4" s="44">
        <f t="shared" si="8"/>
        <v>0</v>
      </c>
      <c r="BM4" s="41"/>
      <c r="BN4" s="41"/>
      <c r="BO4" s="41"/>
      <c r="BP4" s="41"/>
      <c r="BQ4" s="41"/>
      <c r="BR4" s="67">
        <f t="shared" si="9"/>
        <v>0</v>
      </c>
      <c r="BS4" s="41"/>
      <c r="BT4" s="41"/>
      <c r="BU4" s="41"/>
      <c r="BV4" s="41"/>
      <c r="BW4" s="41"/>
      <c r="BX4" s="41"/>
      <c r="BY4" s="48">
        <f t="shared" si="10"/>
        <v>0</v>
      </c>
      <c r="BZ4" s="56">
        <f t="shared" si="11"/>
        <v>15</v>
      </c>
      <c r="CA4" s="56">
        <f t="shared" si="12"/>
        <v>27</v>
      </c>
      <c r="CB4" s="33">
        <f t="shared" si="13"/>
        <v>35</v>
      </c>
      <c r="CC4" s="21">
        <f t="shared" si="14"/>
        <v>13</v>
      </c>
      <c r="CD4" s="21">
        <f t="shared" si="15"/>
        <v>35</v>
      </c>
      <c r="CE4" s="59">
        <f t="shared" si="16"/>
        <v>125</v>
      </c>
      <c r="CF4" s="61">
        <f t="shared" si="17"/>
        <v>125</v>
      </c>
      <c r="CG4"/>
      <c r="CH4"/>
      <c r="CI4"/>
      <c r="CJ4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/>
      <c r="CW4" s="2"/>
      <c r="CX4" s="2"/>
      <c r="CY4"/>
    </row>
    <row r="5" spans="1:103" s="1" customFormat="1" ht="13.5" customHeight="1" thickBot="1">
      <c r="A5" s="10" t="s">
        <v>40</v>
      </c>
      <c r="B5" s="36">
        <f t="shared" si="0"/>
        <v>122</v>
      </c>
      <c r="C5" s="70">
        <v>3</v>
      </c>
      <c r="D5" s="70">
        <v>2</v>
      </c>
      <c r="E5" s="70">
        <v>4</v>
      </c>
      <c r="F5" s="70"/>
      <c r="G5" s="70"/>
      <c r="H5" s="70"/>
      <c r="I5" s="70"/>
      <c r="J5" s="39">
        <f t="shared" si="1"/>
        <v>9</v>
      </c>
      <c r="K5" s="57"/>
      <c r="L5" s="57">
        <v>1</v>
      </c>
      <c r="M5" s="57">
        <v>1</v>
      </c>
      <c r="N5" s="57">
        <v>1</v>
      </c>
      <c r="O5" s="57"/>
      <c r="P5" s="57">
        <v>5</v>
      </c>
      <c r="Q5" s="44">
        <f t="shared" si="2"/>
        <v>8</v>
      </c>
      <c r="R5" s="57">
        <v>3</v>
      </c>
      <c r="S5" s="63">
        <v>6</v>
      </c>
      <c r="T5" s="57"/>
      <c r="U5" s="57">
        <v>1</v>
      </c>
      <c r="V5" s="57">
        <v>1</v>
      </c>
      <c r="W5" s="57">
        <v>4</v>
      </c>
      <c r="X5" s="44">
        <f t="shared" si="3"/>
        <v>15</v>
      </c>
      <c r="Y5" s="57">
        <v>5</v>
      </c>
      <c r="Z5" s="57">
        <v>7</v>
      </c>
      <c r="AA5" s="57">
        <v>3</v>
      </c>
      <c r="AB5" s="57">
        <v>4</v>
      </c>
      <c r="AC5" s="57">
        <v>4</v>
      </c>
      <c r="AD5" s="57">
        <v>2</v>
      </c>
      <c r="AE5" s="44">
        <f t="shared" si="4"/>
        <v>25</v>
      </c>
      <c r="AF5" s="57"/>
      <c r="AG5" s="57">
        <v>6</v>
      </c>
      <c r="AH5" s="57">
        <v>1</v>
      </c>
      <c r="AI5" s="57">
        <v>4</v>
      </c>
      <c r="AJ5" s="57">
        <v>2</v>
      </c>
      <c r="AK5" s="57">
        <v>5</v>
      </c>
      <c r="AL5" s="44">
        <f t="shared" si="5"/>
        <v>18</v>
      </c>
      <c r="AM5" s="57">
        <v>3</v>
      </c>
      <c r="AN5" s="57"/>
      <c r="AO5" s="57">
        <v>2</v>
      </c>
      <c r="AP5" s="63"/>
      <c r="AQ5" s="57"/>
      <c r="AR5" s="57">
        <v>7</v>
      </c>
      <c r="AS5" s="44">
        <f t="shared" si="6"/>
        <v>12</v>
      </c>
      <c r="AT5" s="65"/>
      <c r="AU5" s="65">
        <v>1</v>
      </c>
      <c r="AV5" s="65">
        <v>4</v>
      </c>
      <c r="AW5" s="65">
        <v>3</v>
      </c>
      <c r="AX5" s="65">
        <v>4</v>
      </c>
      <c r="AY5" s="65">
        <v>1</v>
      </c>
      <c r="AZ5" s="65">
        <v>1</v>
      </c>
      <c r="BA5" s="65">
        <v>7</v>
      </c>
      <c r="BB5" s="65">
        <v>5</v>
      </c>
      <c r="BC5" s="65">
        <v>5</v>
      </c>
      <c r="BD5" s="65">
        <v>4</v>
      </c>
      <c r="BE5" s="54">
        <f t="shared" si="7"/>
        <v>35</v>
      </c>
      <c r="BF5" s="41"/>
      <c r="BG5" s="41"/>
      <c r="BH5" s="41"/>
      <c r="BI5" s="41"/>
      <c r="BJ5" s="41"/>
      <c r="BK5" s="41"/>
      <c r="BL5" s="44">
        <f t="shared" si="8"/>
        <v>0</v>
      </c>
      <c r="BM5" s="41"/>
      <c r="BN5" s="41"/>
      <c r="BO5" s="41"/>
      <c r="BP5" s="41"/>
      <c r="BQ5" s="41"/>
      <c r="BR5" s="67">
        <f t="shared" si="9"/>
        <v>0</v>
      </c>
      <c r="BS5" s="41"/>
      <c r="BT5" s="41"/>
      <c r="BU5" s="41"/>
      <c r="BV5" s="41"/>
      <c r="BW5" s="41"/>
      <c r="BX5" s="41"/>
      <c r="BY5" s="48">
        <f t="shared" si="10"/>
        <v>0</v>
      </c>
      <c r="BZ5" s="56">
        <f t="shared" si="11"/>
        <v>16</v>
      </c>
      <c r="CA5" s="56">
        <f t="shared" si="12"/>
        <v>18</v>
      </c>
      <c r="CB5" s="33">
        <f t="shared" si="13"/>
        <v>33</v>
      </c>
      <c r="CC5" s="21">
        <f t="shared" si="14"/>
        <v>14</v>
      </c>
      <c r="CD5" s="21">
        <f t="shared" si="15"/>
        <v>41</v>
      </c>
      <c r="CE5" s="59">
        <f t="shared" si="16"/>
        <v>122</v>
      </c>
      <c r="CF5" s="61">
        <f t="shared" si="17"/>
        <v>122</v>
      </c>
      <c r="CG5"/>
      <c r="CH5"/>
      <c r="CI5"/>
      <c r="CJ5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/>
      <c r="CW5" s="2"/>
      <c r="CX5" s="2"/>
      <c r="CY5"/>
    </row>
    <row r="6" spans="1:103" s="1" customFormat="1" ht="13.5" customHeight="1" thickBot="1">
      <c r="A6" s="10" t="s">
        <v>77</v>
      </c>
      <c r="B6" s="36">
        <f t="shared" si="0"/>
        <v>120</v>
      </c>
      <c r="C6" s="70">
        <v>2</v>
      </c>
      <c r="D6" s="70">
        <v>4</v>
      </c>
      <c r="E6" s="70">
        <v>1</v>
      </c>
      <c r="F6" s="70">
        <v>1</v>
      </c>
      <c r="G6" s="70">
        <v>4</v>
      </c>
      <c r="H6" s="70"/>
      <c r="I6" s="70"/>
      <c r="J6" s="39">
        <f t="shared" si="1"/>
        <v>12</v>
      </c>
      <c r="K6" s="57"/>
      <c r="L6" s="57">
        <v>1</v>
      </c>
      <c r="M6" s="57">
        <v>3</v>
      </c>
      <c r="N6" s="57">
        <v>5</v>
      </c>
      <c r="O6" s="57"/>
      <c r="P6" s="57"/>
      <c r="Q6" s="44">
        <f t="shared" si="2"/>
        <v>9</v>
      </c>
      <c r="R6" s="57">
        <v>2</v>
      </c>
      <c r="S6" s="63">
        <v>2</v>
      </c>
      <c r="T6" s="57">
        <v>6</v>
      </c>
      <c r="U6" s="57"/>
      <c r="V6" s="57">
        <v>1</v>
      </c>
      <c r="W6" s="57">
        <v>7</v>
      </c>
      <c r="X6" s="44">
        <f t="shared" si="3"/>
        <v>18</v>
      </c>
      <c r="Y6" s="57">
        <v>1</v>
      </c>
      <c r="Z6" s="57"/>
      <c r="AA6" s="57">
        <v>5</v>
      </c>
      <c r="AB6" s="57">
        <v>5</v>
      </c>
      <c r="AC6" s="57">
        <v>1</v>
      </c>
      <c r="AD6" s="57">
        <v>6</v>
      </c>
      <c r="AE6" s="44">
        <f t="shared" si="4"/>
        <v>18</v>
      </c>
      <c r="AF6" s="57">
        <v>2</v>
      </c>
      <c r="AG6" s="57">
        <v>4</v>
      </c>
      <c r="AH6" s="57"/>
      <c r="AI6" s="57">
        <v>4</v>
      </c>
      <c r="AJ6" s="57">
        <v>4</v>
      </c>
      <c r="AK6" s="57">
        <v>4</v>
      </c>
      <c r="AL6" s="44">
        <f t="shared" si="5"/>
        <v>18</v>
      </c>
      <c r="AM6" s="57">
        <v>3</v>
      </c>
      <c r="AN6" s="57">
        <v>3</v>
      </c>
      <c r="AO6" s="57">
        <v>1</v>
      </c>
      <c r="AP6" s="63"/>
      <c r="AQ6" s="57"/>
      <c r="AR6" s="57">
        <v>2</v>
      </c>
      <c r="AS6" s="44">
        <f t="shared" si="6"/>
        <v>9</v>
      </c>
      <c r="AT6" s="65">
        <v>1</v>
      </c>
      <c r="AU6" s="65">
        <v>1</v>
      </c>
      <c r="AV6" s="65">
        <v>4</v>
      </c>
      <c r="AW6" s="65">
        <v>1</v>
      </c>
      <c r="AX6" s="65">
        <v>4</v>
      </c>
      <c r="AY6" s="65">
        <v>4</v>
      </c>
      <c r="AZ6" s="65">
        <v>1</v>
      </c>
      <c r="BA6" s="65">
        <v>7</v>
      </c>
      <c r="BB6" s="65">
        <v>7</v>
      </c>
      <c r="BC6" s="65">
        <v>2</v>
      </c>
      <c r="BD6" s="65">
        <v>4</v>
      </c>
      <c r="BE6" s="54">
        <f t="shared" si="7"/>
        <v>36</v>
      </c>
      <c r="BF6" s="41"/>
      <c r="BG6" s="41"/>
      <c r="BH6" s="41"/>
      <c r="BI6" s="41"/>
      <c r="BJ6" s="41"/>
      <c r="BK6" s="41"/>
      <c r="BL6" s="44">
        <f t="shared" si="8"/>
        <v>0</v>
      </c>
      <c r="BM6" s="41"/>
      <c r="BN6" s="41"/>
      <c r="BO6" s="41"/>
      <c r="BP6" s="41"/>
      <c r="BQ6" s="41"/>
      <c r="BR6" s="67">
        <f t="shared" si="9"/>
        <v>0</v>
      </c>
      <c r="BS6" s="41"/>
      <c r="BT6" s="41"/>
      <c r="BU6" s="41"/>
      <c r="BV6" s="41"/>
      <c r="BW6" s="41"/>
      <c r="BX6" s="41"/>
      <c r="BY6" s="48">
        <f t="shared" si="10"/>
        <v>0</v>
      </c>
      <c r="BZ6" s="56">
        <f t="shared" si="11"/>
        <v>17</v>
      </c>
      <c r="CA6" s="56">
        <f t="shared" si="12"/>
        <v>21</v>
      </c>
      <c r="CB6" s="33">
        <f t="shared" si="13"/>
        <v>32</v>
      </c>
      <c r="CC6" s="21">
        <f t="shared" si="14"/>
        <v>15</v>
      </c>
      <c r="CD6" s="21">
        <f t="shared" si="15"/>
        <v>35</v>
      </c>
      <c r="CE6" s="59">
        <f t="shared" si="16"/>
        <v>120</v>
      </c>
      <c r="CF6" s="61">
        <f t="shared" si="17"/>
        <v>120</v>
      </c>
      <c r="CG6"/>
      <c r="CH6"/>
      <c r="CI6"/>
      <c r="CJ6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/>
      <c r="CW6" s="2"/>
      <c r="CX6" s="2"/>
      <c r="CY6"/>
    </row>
    <row r="7" spans="1:103" s="1" customFormat="1" ht="14.25" customHeight="1" thickBot="1">
      <c r="A7" s="11" t="s">
        <v>109</v>
      </c>
      <c r="B7" s="36">
        <f t="shared" si="0"/>
        <v>120</v>
      </c>
      <c r="C7" s="70">
        <v>1</v>
      </c>
      <c r="D7" s="70">
        <v>1</v>
      </c>
      <c r="E7" s="70">
        <v>4</v>
      </c>
      <c r="F7" s="70">
        <v>3</v>
      </c>
      <c r="G7" s="70">
        <v>4</v>
      </c>
      <c r="H7" s="70"/>
      <c r="I7" s="70"/>
      <c r="J7" s="39">
        <f t="shared" si="1"/>
        <v>13</v>
      </c>
      <c r="K7" s="57"/>
      <c r="L7" s="57">
        <v>4</v>
      </c>
      <c r="M7" s="57">
        <v>2</v>
      </c>
      <c r="N7" s="57">
        <v>4</v>
      </c>
      <c r="O7" s="57">
        <v>1</v>
      </c>
      <c r="P7" s="57">
        <v>5</v>
      </c>
      <c r="Q7" s="44">
        <f t="shared" si="2"/>
        <v>16</v>
      </c>
      <c r="R7" s="57">
        <v>2</v>
      </c>
      <c r="S7" s="63">
        <v>6</v>
      </c>
      <c r="T7" s="57">
        <v>3</v>
      </c>
      <c r="U7" s="57">
        <v>1</v>
      </c>
      <c r="V7" s="57">
        <v>4</v>
      </c>
      <c r="W7" s="57">
        <v>1</v>
      </c>
      <c r="X7" s="44">
        <f t="shared" si="3"/>
        <v>17</v>
      </c>
      <c r="Y7" s="57">
        <v>2</v>
      </c>
      <c r="Z7" s="57">
        <v>1</v>
      </c>
      <c r="AA7" s="57">
        <v>3</v>
      </c>
      <c r="AB7" s="57">
        <v>5</v>
      </c>
      <c r="AC7" s="57">
        <v>1</v>
      </c>
      <c r="AD7" s="57">
        <v>1</v>
      </c>
      <c r="AE7" s="44">
        <f t="shared" si="4"/>
        <v>13</v>
      </c>
      <c r="AF7" s="57">
        <v>4</v>
      </c>
      <c r="AG7" s="57">
        <v>2</v>
      </c>
      <c r="AH7" s="57">
        <v>3</v>
      </c>
      <c r="AI7" s="57">
        <v>4</v>
      </c>
      <c r="AJ7" s="57">
        <v>2</v>
      </c>
      <c r="AK7" s="57">
        <v>5</v>
      </c>
      <c r="AL7" s="44">
        <f t="shared" si="5"/>
        <v>20</v>
      </c>
      <c r="AM7" s="57">
        <v>1</v>
      </c>
      <c r="AN7" s="57"/>
      <c r="AO7" s="57">
        <v>2</v>
      </c>
      <c r="AP7" s="63"/>
      <c r="AQ7" s="57"/>
      <c r="AR7" s="57">
        <v>2</v>
      </c>
      <c r="AS7" s="44">
        <f t="shared" si="6"/>
        <v>5</v>
      </c>
      <c r="AT7" s="65"/>
      <c r="AU7" s="65"/>
      <c r="AV7" s="65">
        <v>1</v>
      </c>
      <c r="AW7" s="65">
        <v>7</v>
      </c>
      <c r="AX7" s="65">
        <v>4</v>
      </c>
      <c r="AY7" s="65">
        <v>4</v>
      </c>
      <c r="AZ7" s="65">
        <v>3</v>
      </c>
      <c r="BA7" s="65">
        <v>7</v>
      </c>
      <c r="BB7" s="65">
        <v>5</v>
      </c>
      <c r="BC7" s="65">
        <v>2</v>
      </c>
      <c r="BD7" s="65">
        <v>3</v>
      </c>
      <c r="BE7" s="54">
        <f t="shared" si="7"/>
        <v>36</v>
      </c>
      <c r="BF7" s="41"/>
      <c r="BG7" s="41"/>
      <c r="BH7" s="41"/>
      <c r="BI7" s="41"/>
      <c r="BJ7" s="41"/>
      <c r="BK7" s="41"/>
      <c r="BL7" s="44">
        <f t="shared" si="8"/>
        <v>0</v>
      </c>
      <c r="BM7" s="41"/>
      <c r="BN7" s="41"/>
      <c r="BO7" s="41"/>
      <c r="BP7" s="41"/>
      <c r="BQ7" s="41"/>
      <c r="BR7" s="67">
        <f t="shared" si="9"/>
        <v>0</v>
      </c>
      <c r="BS7" s="41"/>
      <c r="BT7" s="41"/>
      <c r="BU7" s="41"/>
      <c r="BV7" s="41"/>
      <c r="BW7" s="41"/>
      <c r="BX7" s="41"/>
      <c r="BY7" s="48">
        <f t="shared" si="10"/>
        <v>0</v>
      </c>
      <c r="BZ7" s="56">
        <f t="shared" si="11"/>
        <v>20</v>
      </c>
      <c r="CA7" s="56">
        <f t="shared" si="12"/>
        <v>19</v>
      </c>
      <c r="CB7" s="33">
        <f t="shared" si="13"/>
        <v>36</v>
      </c>
      <c r="CC7" s="21">
        <f t="shared" si="14"/>
        <v>12</v>
      </c>
      <c r="CD7" s="21">
        <f t="shared" si="15"/>
        <v>33</v>
      </c>
      <c r="CE7" s="59">
        <f t="shared" si="16"/>
        <v>120</v>
      </c>
      <c r="CF7" s="61">
        <f t="shared" si="17"/>
        <v>120</v>
      </c>
      <c r="CG7"/>
      <c r="CH7"/>
      <c r="CI7"/>
      <c r="CJ7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/>
      <c r="CW7" s="2"/>
      <c r="CX7" s="2"/>
      <c r="CY7"/>
    </row>
    <row r="8" spans="1:103" s="1" customFormat="1" ht="14.25" customHeight="1" thickBot="1">
      <c r="A8" s="74" t="s">
        <v>46</v>
      </c>
      <c r="B8" s="36">
        <f t="shared" si="0"/>
        <v>119</v>
      </c>
      <c r="C8" s="70">
        <v>1</v>
      </c>
      <c r="D8" s="70">
        <v>1</v>
      </c>
      <c r="E8" s="70">
        <v>4</v>
      </c>
      <c r="F8" s="70">
        <v>3</v>
      </c>
      <c r="G8" s="70">
        <v>4</v>
      </c>
      <c r="H8" s="70"/>
      <c r="I8" s="70"/>
      <c r="J8" s="39">
        <f t="shared" si="1"/>
        <v>13</v>
      </c>
      <c r="K8" s="57"/>
      <c r="L8" s="57">
        <v>1</v>
      </c>
      <c r="M8" s="57">
        <v>1</v>
      </c>
      <c r="N8" s="57">
        <v>7</v>
      </c>
      <c r="O8" s="57"/>
      <c r="P8" s="57">
        <v>5</v>
      </c>
      <c r="Q8" s="44">
        <f t="shared" si="2"/>
        <v>14</v>
      </c>
      <c r="R8" s="65">
        <v>10</v>
      </c>
      <c r="S8" s="63">
        <v>3</v>
      </c>
      <c r="T8" s="57">
        <v>1</v>
      </c>
      <c r="U8" s="57">
        <v>1</v>
      </c>
      <c r="V8" s="57">
        <v>1</v>
      </c>
      <c r="W8" s="57">
        <v>1</v>
      </c>
      <c r="X8" s="44">
        <f t="shared" si="3"/>
        <v>17</v>
      </c>
      <c r="Y8" s="57">
        <v>2</v>
      </c>
      <c r="Z8" s="57">
        <v>5</v>
      </c>
      <c r="AA8" s="57">
        <v>2</v>
      </c>
      <c r="AB8" s="57">
        <v>4</v>
      </c>
      <c r="AC8" s="57">
        <v>4</v>
      </c>
      <c r="AD8" s="57">
        <v>2</v>
      </c>
      <c r="AE8" s="44">
        <f t="shared" si="4"/>
        <v>19</v>
      </c>
      <c r="AF8" s="57"/>
      <c r="AG8" s="57">
        <v>2</v>
      </c>
      <c r="AH8" s="57">
        <v>1</v>
      </c>
      <c r="AI8" s="57">
        <v>4</v>
      </c>
      <c r="AJ8" s="57">
        <v>2</v>
      </c>
      <c r="AK8" s="57">
        <v>7</v>
      </c>
      <c r="AL8" s="44">
        <f t="shared" si="5"/>
        <v>16</v>
      </c>
      <c r="AM8" s="57">
        <v>1</v>
      </c>
      <c r="AN8" s="57"/>
      <c r="AO8" s="57">
        <v>1</v>
      </c>
      <c r="AP8" s="63">
        <v>1</v>
      </c>
      <c r="AQ8" s="57"/>
      <c r="AR8" s="57">
        <v>2</v>
      </c>
      <c r="AS8" s="44">
        <f t="shared" si="6"/>
        <v>5</v>
      </c>
      <c r="AT8" s="65"/>
      <c r="AU8" s="65"/>
      <c r="AV8" s="65">
        <v>4</v>
      </c>
      <c r="AW8" s="65">
        <v>7</v>
      </c>
      <c r="AX8" s="65">
        <v>4</v>
      </c>
      <c r="AY8" s="65"/>
      <c r="AZ8" s="65">
        <v>2</v>
      </c>
      <c r="BA8" s="65">
        <v>7</v>
      </c>
      <c r="BB8" s="65">
        <v>5</v>
      </c>
      <c r="BC8" s="65">
        <v>2</v>
      </c>
      <c r="BD8" s="65">
        <v>4</v>
      </c>
      <c r="BE8" s="54">
        <f t="shared" si="7"/>
        <v>35</v>
      </c>
      <c r="BF8" s="41"/>
      <c r="BG8" s="41"/>
      <c r="BH8" s="41"/>
      <c r="BI8" s="41"/>
      <c r="BJ8" s="41"/>
      <c r="BK8" s="41"/>
      <c r="BL8" s="44">
        <f t="shared" si="8"/>
        <v>0</v>
      </c>
      <c r="BM8" s="41"/>
      <c r="BN8" s="41"/>
      <c r="BO8" s="41"/>
      <c r="BP8" s="41"/>
      <c r="BQ8" s="41"/>
      <c r="BR8" s="67">
        <f t="shared" si="9"/>
        <v>0</v>
      </c>
      <c r="BS8" s="41"/>
      <c r="BT8" s="41"/>
      <c r="BU8" s="41"/>
      <c r="BV8" s="41"/>
      <c r="BW8" s="41"/>
      <c r="BX8" s="41"/>
      <c r="BY8" s="73">
        <f t="shared" si="10"/>
        <v>0</v>
      </c>
      <c r="BZ8" s="56">
        <f t="shared" si="11"/>
        <v>14</v>
      </c>
      <c r="CA8" s="56">
        <f t="shared" si="12"/>
        <v>18</v>
      </c>
      <c r="CB8" s="33">
        <f t="shared" si="13"/>
        <v>35</v>
      </c>
      <c r="CC8" s="21">
        <f t="shared" si="14"/>
        <v>15</v>
      </c>
      <c r="CD8" s="21">
        <f t="shared" si="15"/>
        <v>37</v>
      </c>
      <c r="CE8" s="59">
        <f t="shared" si="16"/>
        <v>119</v>
      </c>
      <c r="CF8" s="61">
        <f t="shared" si="17"/>
        <v>119</v>
      </c>
      <c r="CG8"/>
      <c r="CH8"/>
      <c r="CI8"/>
      <c r="CJ8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/>
      <c r="CW8" s="2"/>
      <c r="CX8" s="2"/>
      <c r="CY8"/>
    </row>
    <row r="9" spans="1:103" s="1" customFormat="1" ht="15" customHeight="1" thickBot="1">
      <c r="A9" s="10" t="s">
        <v>74</v>
      </c>
      <c r="B9" s="36">
        <f t="shared" si="0"/>
        <v>117</v>
      </c>
      <c r="C9" s="70"/>
      <c r="D9" s="70">
        <v>3</v>
      </c>
      <c r="E9" s="70">
        <v>4</v>
      </c>
      <c r="F9" s="70">
        <v>1</v>
      </c>
      <c r="G9" s="70">
        <v>4</v>
      </c>
      <c r="H9" s="70"/>
      <c r="I9" s="70"/>
      <c r="J9" s="39">
        <f t="shared" si="1"/>
        <v>12</v>
      </c>
      <c r="K9" s="57"/>
      <c r="L9" s="57">
        <v>1</v>
      </c>
      <c r="M9" s="57">
        <v>5</v>
      </c>
      <c r="N9" s="57">
        <v>1</v>
      </c>
      <c r="O9" s="57"/>
      <c r="P9" s="57">
        <v>7</v>
      </c>
      <c r="Q9" s="44">
        <f t="shared" si="2"/>
        <v>14</v>
      </c>
      <c r="R9" s="57">
        <v>2</v>
      </c>
      <c r="S9" s="63">
        <v>1</v>
      </c>
      <c r="T9" s="57"/>
      <c r="U9" s="57">
        <v>1</v>
      </c>
      <c r="V9" s="57">
        <v>4</v>
      </c>
      <c r="W9" s="57">
        <v>1</v>
      </c>
      <c r="X9" s="44">
        <f t="shared" si="3"/>
        <v>9</v>
      </c>
      <c r="Y9" s="57">
        <v>2</v>
      </c>
      <c r="Z9" s="57">
        <v>5</v>
      </c>
      <c r="AA9" s="57">
        <v>3</v>
      </c>
      <c r="AB9" s="57">
        <v>7</v>
      </c>
      <c r="AC9" s="57">
        <v>4</v>
      </c>
      <c r="AD9" s="57">
        <v>2</v>
      </c>
      <c r="AE9" s="44">
        <f t="shared" si="4"/>
        <v>23</v>
      </c>
      <c r="AF9" s="57">
        <v>4</v>
      </c>
      <c r="AG9" s="57">
        <v>2</v>
      </c>
      <c r="AH9" s="57">
        <v>4</v>
      </c>
      <c r="AI9" s="57">
        <v>4</v>
      </c>
      <c r="AJ9" s="57">
        <v>2</v>
      </c>
      <c r="AK9" s="57">
        <v>7</v>
      </c>
      <c r="AL9" s="44">
        <f t="shared" si="5"/>
        <v>23</v>
      </c>
      <c r="AM9" s="57">
        <v>1</v>
      </c>
      <c r="AN9" s="57"/>
      <c r="AO9" s="57">
        <v>2</v>
      </c>
      <c r="AP9" s="63"/>
      <c r="AQ9" s="57"/>
      <c r="AR9" s="57">
        <v>5</v>
      </c>
      <c r="AS9" s="44">
        <f t="shared" si="6"/>
        <v>8</v>
      </c>
      <c r="AT9" s="65"/>
      <c r="AU9" s="65"/>
      <c r="AV9" s="65">
        <v>4</v>
      </c>
      <c r="AW9" s="65">
        <v>2</v>
      </c>
      <c r="AX9" s="65">
        <v>1</v>
      </c>
      <c r="AY9" s="65">
        <v>1</v>
      </c>
      <c r="AZ9" s="65">
        <v>5</v>
      </c>
      <c r="BA9" s="65">
        <v>7</v>
      </c>
      <c r="BB9" s="65">
        <v>5</v>
      </c>
      <c r="BC9" s="65">
        <v>2</v>
      </c>
      <c r="BD9" s="65">
        <v>1</v>
      </c>
      <c r="BE9" s="54">
        <f t="shared" si="7"/>
        <v>28</v>
      </c>
      <c r="BF9" s="41"/>
      <c r="BG9" s="41"/>
      <c r="BH9" s="41"/>
      <c r="BI9" s="41"/>
      <c r="BJ9" s="41"/>
      <c r="BK9" s="41"/>
      <c r="BL9" s="44">
        <f t="shared" si="8"/>
        <v>0</v>
      </c>
      <c r="BM9" s="41"/>
      <c r="BN9" s="41"/>
      <c r="BO9" s="41"/>
      <c r="BP9" s="41"/>
      <c r="BQ9" s="41"/>
      <c r="BR9" s="67">
        <f t="shared" si="9"/>
        <v>0</v>
      </c>
      <c r="BS9" s="41"/>
      <c r="BT9" s="41"/>
      <c r="BU9" s="41"/>
      <c r="BV9" s="41"/>
      <c r="BW9" s="41"/>
      <c r="BX9" s="41"/>
      <c r="BY9" s="48">
        <f t="shared" si="10"/>
        <v>0</v>
      </c>
      <c r="BZ9" s="56">
        <f t="shared" si="11"/>
        <v>17</v>
      </c>
      <c r="CA9" s="56">
        <f t="shared" si="12"/>
        <v>15</v>
      </c>
      <c r="CB9" s="33">
        <f t="shared" si="13"/>
        <v>39</v>
      </c>
      <c r="CC9" s="21">
        <f t="shared" si="14"/>
        <v>18</v>
      </c>
      <c r="CD9" s="21">
        <f t="shared" si="15"/>
        <v>28</v>
      </c>
      <c r="CE9" s="59">
        <f t="shared" si="16"/>
        <v>117</v>
      </c>
      <c r="CF9" s="61">
        <f t="shared" si="17"/>
        <v>117</v>
      </c>
      <c r="CG9"/>
      <c r="CH9"/>
      <c r="CI9"/>
      <c r="CJ9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/>
      <c r="CW9" s="2"/>
      <c r="CX9" s="2"/>
      <c r="CY9"/>
    </row>
    <row r="10" spans="1:103" s="1" customFormat="1" ht="14.25" customHeight="1" thickBot="1">
      <c r="A10" s="11" t="s">
        <v>105</v>
      </c>
      <c r="B10" s="36">
        <f t="shared" si="0"/>
        <v>116</v>
      </c>
      <c r="C10" s="70">
        <v>1</v>
      </c>
      <c r="D10" s="70"/>
      <c r="E10" s="70">
        <v>4</v>
      </c>
      <c r="F10" s="70">
        <v>1</v>
      </c>
      <c r="G10" s="70">
        <v>4</v>
      </c>
      <c r="H10" s="70"/>
      <c r="I10" s="70"/>
      <c r="J10" s="39">
        <f t="shared" si="1"/>
        <v>10</v>
      </c>
      <c r="K10" s="57"/>
      <c r="L10" s="57">
        <v>1</v>
      </c>
      <c r="M10" s="57">
        <v>3</v>
      </c>
      <c r="N10" s="57">
        <v>5</v>
      </c>
      <c r="O10" s="57"/>
      <c r="P10" s="65">
        <v>10</v>
      </c>
      <c r="Q10" s="44">
        <f t="shared" si="2"/>
        <v>19</v>
      </c>
      <c r="R10" s="57">
        <v>4</v>
      </c>
      <c r="S10" s="63">
        <v>2</v>
      </c>
      <c r="T10" s="57"/>
      <c r="U10" s="57">
        <v>1</v>
      </c>
      <c r="V10" s="57"/>
      <c r="W10" s="57"/>
      <c r="X10" s="44">
        <f t="shared" si="3"/>
        <v>7</v>
      </c>
      <c r="Y10" s="57">
        <v>2</v>
      </c>
      <c r="Z10" s="57">
        <v>5</v>
      </c>
      <c r="AA10" s="57">
        <v>3</v>
      </c>
      <c r="AB10" s="57">
        <v>4</v>
      </c>
      <c r="AC10" s="57">
        <v>4</v>
      </c>
      <c r="AD10" s="57">
        <v>2</v>
      </c>
      <c r="AE10" s="44">
        <f t="shared" si="4"/>
        <v>20</v>
      </c>
      <c r="AF10" s="57">
        <v>2</v>
      </c>
      <c r="AG10" s="57">
        <v>1</v>
      </c>
      <c r="AH10" s="57">
        <v>4</v>
      </c>
      <c r="AI10" s="57">
        <v>4</v>
      </c>
      <c r="AJ10" s="57">
        <v>4</v>
      </c>
      <c r="AK10" s="57">
        <v>4</v>
      </c>
      <c r="AL10" s="44">
        <f t="shared" si="5"/>
        <v>19</v>
      </c>
      <c r="AM10" s="57">
        <v>1</v>
      </c>
      <c r="AN10" s="57"/>
      <c r="AO10" s="57">
        <v>2</v>
      </c>
      <c r="AP10" s="63"/>
      <c r="AQ10" s="57"/>
      <c r="AR10" s="57">
        <v>2</v>
      </c>
      <c r="AS10" s="44">
        <f t="shared" si="6"/>
        <v>5</v>
      </c>
      <c r="AT10" s="65"/>
      <c r="AU10" s="65"/>
      <c r="AV10" s="65">
        <v>4</v>
      </c>
      <c r="AW10" s="65">
        <v>4</v>
      </c>
      <c r="AX10" s="65">
        <v>4</v>
      </c>
      <c r="AY10" s="65">
        <v>4</v>
      </c>
      <c r="AZ10" s="65">
        <v>2</v>
      </c>
      <c r="BA10" s="65">
        <v>7</v>
      </c>
      <c r="BB10" s="65">
        <v>5</v>
      </c>
      <c r="BC10" s="65">
        <v>2</v>
      </c>
      <c r="BD10" s="65">
        <v>4</v>
      </c>
      <c r="BE10" s="54">
        <f t="shared" si="7"/>
        <v>36</v>
      </c>
      <c r="BF10" s="41"/>
      <c r="BG10" s="41"/>
      <c r="BH10" s="41"/>
      <c r="BI10" s="41"/>
      <c r="BJ10" s="41"/>
      <c r="BK10" s="41"/>
      <c r="BL10" s="44">
        <f t="shared" si="8"/>
        <v>0</v>
      </c>
      <c r="BM10" s="41"/>
      <c r="BN10" s="41"/>
      <c r="BO10" s="41"/>
      <c r="BP10" s="41"/>
      <c r="BQ10" s="41"/>
      <c r="BR10" s="67">
        <f t="shared" si="9"/>
        <v>0</v>
      </c>
      <c r="BS10" s="41"/>
      <c r="BT10" s="41"/>
      <c r="BU10" s="41"/>
      <c r="BV10" s="41"/>
      <c r="BW10" s="41"/>
      <c r="BX10" s="41"/>
      <c r="BY10" s="48">
        <f t="shared" si="10"/>
        <v>0</v>
      </c>
      <c r="BZ10" s="56">
        <f t="shared" si="11"/>
        <v>20</v>
      </c>
      <c r="CA10" s="56">
        <f t="shared" si="12"/>
        <v>15</v>
      </c>
      <c r="CB10" s="33">
        <f t="shared" si="13"/>
        <v>35</v>
      </c>
      <c r="CC10" s="21">
        <f t="shared" si="14"/>
        <v>15</v>
      </c>
      <c r="CD10" s="21">
        <f t="shared" si="15"/>
        <v>31</v>
      </c>
      <c r="CE10" s="59">
        <f t="shared" si="16"/>
        <v>116</v>
      </c>
      <c r="CF10" s="61">
        <f t="shared" si="17"/>
        <v>116</v>
      </c>
      <c r="CG10"/>
      <c r="CH10"/>
      <c r="CI10"/>
      <c r="CJ10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/>
      <c r="CW10" s="2"/>
      <c r="CX10" s="2"/>
      <c r="CY10"/>
    </row>
    <row r="11" spans="1:103" s="1" customFormat="1" ht="12.75" customHeight="1" thickBot="1">
      <c r="A11" s="11" t="s">
        <v>97</v>
      </c>
      <c r="B11" s="36">
        <f t="shared" si="0"/>
        <v>115</v>
      </c>
      <c r="C11" s="70">
        <v>3</v>
      </c>
      <c r="D11" s="70">
        <v>3</v>
      </c>
      <c r="E11" s="70">
        <v>4</v>
      </c>
      <c r="F11" s="70"/>
      <c r="G11" s="70">
        <v>4</v>
      </c>
      <c r="H11" s="70"/>
      <c r="I11" s="70"/>
      <c r="J11" s="39">
        <f t="shared" si="1"/>
        <v>14</v>
      </c>
      <c r="K11" s="57"/>
      <c r="L11" s="57">
        <v>1</v>
      </c>
      <c r="M11" s="57">
        <v>1</v>
      </c>
      <c r="N11" s="57">
        <v>1</v>
      </c>
      <c r="O11" s="57"/>
      <c r="P11" s="57">
        <v>4</v>
      </c>
      <c r="Q11" s="44">
        <f t="shared" si="2"/>
        <v>7</v>
      </c>
      <c r="R11" s="57">
        <v>2</v>
      </c>
      <c r="S11" s="63">
        <v>6</v>
      </c>
      <c r="T11" s="57"/>
      <c r="U11" s="57"/>
      <c r="V11" s="57"/>
      <c r="W11" s="57">
        <v>4</v>
      </c>
      <c r="X11" s="44">
        <f t="shared" si="3"/>
        <v>12</v>
      </c>
      <c r="Y11" s="57">
        <v>1</v>
      </c>
      <c r="Z11" s="57">
        <v>4</v>
      </c>
      <c r="AA11" s="57">
        <v>2</v>
      </c>
      <c r="AB11" s="57">
        <v>4</v>
      </c>
      <c r="AC11" s="57">
        <v>1</v>
      </c>
      <c r="AD11" s="57">
        <v>4</v>
      </c>
      <c r="AE11" s="44">
        <f t="shared" si="4"/>
        <v>16</v>
      </c>
      <c r="AF11" s="57">
        <v>5</v>
      </c>
      <c r="AG11" s="57">
        <v>4</v>
      </c>
      <c r="AH11" s="57">
        <v>1</v>
      </c>
      <c r="AI11" s="57">
        <v>7</v>
      </c>
      <c r="AJ11" s="57">
        <v>2</v>
      </c>
      <c r="AK11" s="57">
        <v>5</v>
      </c>
      <c r="AL11" s="44">
        <f t="shared" si="5"/>
        <v>24</v>
      </c>
      <c r="AM11" s="57">
        <v>1</v>
      </c>
      <c r="AN11" s="57"/>
      <c r="AO11" s="57">
        <v>1</v>
      </c>
      <c r="AP11" s="63">
        <v>1</v>
      </c>
      <c r="AQ11" s="57"/>
      <c r="AR11" s="57">
        <v>5</v>
      </c>
      <c r="AS11" s="44">
        <f t="shared" si="6"/>
        <v>8</v>
      </c>
      <c r="AT11" s="65"/>
      <c r="AU11" s="65"/>
      <c r="AV11" s="65">
        <v>4</v>
      </c>
      <c r="AW11" s="65">
        <v>4</v>
      </c>
      <c r="AX11" s="65">
        <v>4</v>
      </c>
      <c r="AY11" s="65">
        <v>4</v>
      </c>
      <c r="AZ11" s="65">
        <v>1</v>
      </c>
      <c r="BA11" s="65">
        <v>7</v>
      </c>
      <c r="BB11" s="65">
        <v>7</v>
      </c>
      <c r="BC11" s="65">
        <v>2</v>
      </c>
      <c r="BD11" s="65">
        <v>1</v>
      </c>
      <c r="BE11" s="54">
        <f t="shared" si="7"/>
        <v>34</v>
      </c>
      <c r="BF11" s="41"/>
      <c r="BG11" s="41"/>
      <c r="BH11" s="41"/>
      <c r="BI11" s="41"/>
      <c r="BJ11" s="41"/>
      <c r="BK11" s="41"/>
      <c r="BL11" s="44">
        <f t="shared" si="8"/>
        <v>0</v>
      </c>
      <c r="BM11" s="41"/>
      <c r="BN11" s="41"/>
      <c r="BO11" s="41"/>
      <c r="BP11" s="41"/>
      <c r="BQ11" s="41"/>
      <c r="BR11" s="67">
        <f t="shared" si="9"/>
        <v>0</v>
      </c>
      <c r="BS11" s="41"/>
      <c r="BT11" s="41"/>
      <c r="BU11" s="41"/>
      <c r="BV11" s="41"/>
      <c r="BW11" s="41"/>
      <c r="BX11" s="41"/>
      <c r="BY11" s="48">
        <f t="shared" si="10"/>
        <v>0</v>
      </c>
      <c r="BZ11" s="56">
        <f t="shared" si="11"/>
        <v>23</v>
      </c>
      <c r="CA11" s="56">
        <f t="shared" si="12"/>
        <v>11</v>
      </c>
      <c r="CB11" s="33">
        <f t="shared" si="13"/>
        <v>31</v>
      </c>
      <c r="CC11" s="21">
        <f t="shared" si="14"/>
        <v>13</v>
      </c>
      <c r="CD11" s="21">
        <f t="shared" si="15"/>
        <v>37</v>
      </c>
      <c r="CE11" s="59">
        <f t="shared" si="16"/>
        <v>115</v>
      </c>
      <c r="CF11" s="61">
        <f t="shared" si="17"/>
        <v>115</v>
      </c>
      <c r="CG11"/>
      <c r="CH11"/>
      <c r="CI11"/>
      <c r="CJ11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/>
      <c r="CW11" s="2"/>
      <c r="CX11" s="2"/>
      <c r="CY11"/>
    </row>
    <row r="12" spans="1:103" s="1" customFormat="1" ht="12.75" customHeight="1" thickBot="1">
      <c r="A12" s="10" t="s">
        <v>81</v>
      </c>
      <c r="B12" s="36">
        <f t="shared" si="0"/>
        <v>115</v>
      </c>
      <c r="C12" s="70">
        <v>3</v>
      </c>
      <c r="D12" s="70">
        <v>7</v>
      </c>
      <c r="E12" s="70">
        <v>4</v>
      </c>
      <c r="F12" s="70"/>
      <c r="G12" s="70">
        <v>4</v>
      </c>
      <c r="H12" s="70"/>
      <c r="I12" s="70"/>
      <c r="J12" s="39">
        <f t="shared" si="1"/>
        <v>18</v>
      </c>
      <c r="K12" s="57"/>
      <c r="L12" s="57">
        <v>1</v>
      </c>
      <c r="M12" s="57">
        <v>1</v>
      </c>
      <c r="N12" s="57">
        <v>4</v>
      </c>
      <c r="O12" s="57">
        <v>1</v>
      </c>
      <c r="P12" s="57">
        <v>5</v>
      </c>
      <c r="Q12" s="44">
        <f t="shared" si="2"/>
        <v>12</v>
      </c>
      <c r="R12" s="57">
        <v>2</v>
      </c>
      <c r="S12" s="63">
        <v>4</v>
      </c>
      <c r="T12" s="57">
        <v>2</v>
      </c>
      <c r="U12" s="57">
        <v>1</v>
      </c>
      <c r="V12" s="57">
        <v>1</v>
      </c>
      <c r="W12" s="57">
        <v>4</v>
      </c>
      <c r="X12" s="44">
        <f t="shared" si="3"/>
        <v>14</v>
      </c>
      <c r="Y12" s="57">
        <v>1</v>
      </c>
      <c r="Z12" s="57">
        <v>2</v>
      </c>
      <c r="AA12" s="57">
        <v>5</v>
      </c>
      <c r="AB12" s="57">
        <v>7</v>
      </c>
      <c r="AC12" s="57"/>
      <c r="AD12" s="57">
        <v>1</v>
      </c>
      <c r="AE12" s="44">
        <f t="shared" si="4"/>
        <v>16</v>
      </c>
      <c r="AF12" s="57">
        <v>2</v>
      </c>
      <c r="AG12" s="57">
        <v>2</v>
      </c>
      <c r="AH12" s="57">
        <v>2</v>
      </c>
      <c r="AI12" s="57">
        <v>4</v>
      </c>
      <c r="AJ12" s="57">
        <v>4</v>
      </c>
      <c r="AK12" s="57">
        <v>4</v>
      </c>
      <c r="AL12" s="44">
        <f t="shared" si="5"/>
        <v>18</v>
      </c>
      <c r="AM12" s="57"/>
      <c r="AN12" s="57"/>
      <c r="AO12" s="57">
        <v>1</v>
      </c>
      <c r="AP12" s="63">
        <v>1</v>
      </c>
      <c r="AQ12" s="57"/>
      <c r="AR12" s="57">
        <v>2</v>
      </c>
      <c r="AS12" s="44">
        <f t="shared" si="6"/>
        <v>4</v>
      </c>
      <c r="AT12" s="65"/>
      <c r="AU12" s="65"/>
      <c r="AV12" s="65">
        <v>4</v>
      </c>
      <c r="AW12" s="65">
        <v>4</v>
      </c>
      <c r="AX12" s="65">
        <v>4</v>
      </c>
      <c r="AY12" s="65">
        <v>1</v>
      </c>
      <c r="AZ12" s="65">
        <v>2</v>
      </c>
      <c r="BA12" s="65">
        <v>2</v>
      </c>
      <c r="BB12" s="65">
        <v>5</v>
      </c>
      <c r="BC12" s="65">
        <v>7</v>
      </c>
      <c r="BD12" s="65">
        <v>4</v>
      </c>
      <c r="BE12" s="54">
        <f t="shared" si="7"/>
        <v>33</v>
      </c>
      <c r="BF12" s="41"/>
      <c r="BG12" s="41"/>
      <c r="BH12" s="41"/>
      <c r="BI12" s="41"/>
      <c r="BJ12" s="41"/>
      <c r="BK12" s="41"/>
      <c r="BL12" s="44">
        <f t="shared" si="8"/>
        <v>0</v>
      </c>
      <c r="BM12" s="41"/>
      <c r="BN12" s="41"/>
      <c r="BO12" s="41"/>
      <c r="BP12" s="41"/>
      <c r="BQ12" s="41"/>
      <c r="BR12" s="67">
        <f t="shared" si="9"/>
        <v>0</v>
      </c>
      <c r="BS12" s="41"/>
      <c r="BT12" s="41"/>
      <c r="BU12" s="41"/>
      <c r="BV12" s="41"/>
      <c r="BW12" s="41"/>
      <c r="BX12" s="41"/>
      <c r="BY12" s="48">
        <f t="shared" si="10"/>
        <v>0</v>
      </c>
      <c r="BZ12" s="56">
        <f t="shared" si="11"/>
        <v>22</v>
      </c>
      <c r="CA12" s="56">
        <f t="shared" si="12"/>
        <v>11</v>
      </c>
      <c r="CB12" s="33">
        <f t="shared" si="13"/>
        <v>41</v>
      </c>
      <c r="CC12" s="21">
        <f t="shared" si="14"/>
        <v>5</v>
      </c>
      <c r="CD12" s="21">
        <f t="shared" si="15"/>
        <v>36</v>
      </c>
      <c r="CE12" s="59">
        <f t="shared" si="16"/>
        <v>115</v>
      </c>
      <c r="CF12" s="61">
        <f t="shared" si="17"/>
        <v>115</v>
      </c>
      <c r="CG12"/>
      <c r="CH12"/>
      <c r="CI12"/>
      <c r="CJ1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/>
      <c r="CW12" s="2"/>
      <c r="CX12" s="2"/>
      <c r="CY12"/>
    </row>
    <row r="13" spans="1:103" s="1" customFormat="1" ht="13.5" customHeight="1" thickBot="1">
      <c r="A13" s="83" t="s">
        <v>16</v>
      </c>
      <c r="B13" s="36">
        <f t="shared" si="0"/>
        <v>115</v>
      </c>
      <c r="C13" s="70">
        <v>3</v>
      </c>
      <c r="D13" s="70">
        <v>2</v>
      </c>
      <c r="E13" s="70"/>
      <c r="F13" s="70">
        <v>1</v>
      </c>
      <c r="G13" s="70">
        <v>4</v>
      </c>
      <c r="H13" s="70"/>
      <c r="I13" s="70"/>
      <c r="J13" s="39">
        <f t="shared" si="1"/>
        <v>10</v>
      </c>
      <c r="K13" s="57"/>
      <c r="L13" s="57">
        <v>1</v>
      </c>
      <c r="M13" s="57"/>
      <c r="N13" s="57">
        <v>1</v>
      </c>
      <c r="O13" s="57"/>
      <c r="P13" s="57">
        <v>4</v>
      </c>
      <c r="Q13" s="44">
        <f t="shared" si="2"/>
        <v>6</v>
      </c>
      <c r="R13" s="57"/>
      <c r="S13" s="63">
        <v>2</v>
      </c>
      <c r="T13" s="57">
        <v>1</v>
      </c>
      <c r="U13" s="57">
        <v>1</v>
      </c>
      <c r="V13" s="57">
        <v>4</v>
      </c>
      <c r="W13" s="57">
        <v>4</v>
      </c>
      <c r="X13" s="44">
        <f t="shared" si="3"/>
        <v>12</v>
      </c>
      <c r="Y13" s="57">
        <v>2</v>
      </c>
      <c r="Z13" s="57">
        <v>4</v>
      </c>
      <c r="AA13" s="57">
        <v>6</v>
      </c>
      <c r="AB13" s="57">
        <v>5</v>
      </c>
      <c r="AC13" s="57">
        <v>4</v>
      </c>
      <c r="AD13" s="57">
        <v>5</v>
      </c>
      <c r="AE13" s="44">
        <f t="shared" si="4"/>
        <v>26</v>
      </c>
      <c r="AF13" s="57">
        <v>5</v>
      </c>
      <c r="AG13" s="57">
        <v>2</v>
      </c>
      <c r="AH13" s="57">
        <v>1</v>
      </c>
      <c r="AI13" s="57">
        <v>1</v>
      </c>
      <c r="AJ13" s="57">
        <v>4</v>
      </c>
      <c r="AK13" s="57">
        <v>1</v>
      </c>
      <c r="AL13" s="44">
        <f t="shared" si="5"/>
        <v>14</v>
      </c>
      <c r="AM13" s="57">
        <v>1</v>
      </c>
      <c r="AN13" s="57"/>
      <c r="AO13" s="57">
        <v>3</v>
      </c>
      <c r="AP13" s="63">
        <v>4</v>
      </c>
      <c r="AQ13" s="57"/>
      <c r="AR13" s="57">
        <v>7</v>
      </c>
      <c r="AS13" s="44">
        <f t="shared" si="6"/>
        <v>15</v>
      </c>
      <c r="AT13" s="65"/>
      <c r="AU13" s="65"/>
      <c r="AV13" s="65">
        <v>4</v>
      </c>
      <c r="AW13" s="65">
        <v>1</v>
      </c>
      <c r="AX13" s="65">
        <v>4</v>
      </c>
      <c r="AY13" s="65">
        <v>4</v>
      </c>
      <c r="AZ13" s="65">
        <v>2</v>
      </c>
      <c r="BA13" s="65">
        <v>7</v>
      </c>
      <c r="BB13" s="65">
        <v>7</v>
      </c>
      <c r="BC13" s="65">
        <v>2</v>
      </c>
      <c r="BD13" s="65">
        <v>1</v>
      </c>
      <c r="BE13" s="54">
        <f t="shared" si="7"/>
        <v>32</v>
      </c>
      <c r="BF13" s="41"/>
      <c r="BG13" s="41"/>
      <c r="BH13" s="41"/>
      <c r="BI13" s="41"/>
      <c r="BJ13" s="41"/>
      <c r="BK13" s="41"/>
      <c r="BL13" s="44">
        <f t="shared" si="8"/>
        <v>0</v>
      </c>
      <c r="BM13" s="41"/>
      <c r="BN13" s="41"/>
      <c r="BO13" s="41"/>
      <c r="BP13" s="41"/>
      <c r="BQ13" s="41"/>
      <c r="BR13" s="67">
        <f t="shared" si="9"/>
        <v>0</v>
      </c>
      <c r="BS13" s="41"/>
      <c r="BT13" s="41"/>
      <c r="BU13" s="41"/>
      <c r="BV13" s="41"/>
      <c r="BW13" s="41"/>
      <c r="BX13" s="41"/>
      <c r="BY13" s="48">
        <f t="shared" si="10"/>
        <v>0</v>
      </c>
      <c r="BZ13" s="56">
        <f t="shared" si="11"/>
        <v>12</v>
      </c>
      <c r="CA13" s="56">
        <f t="shared" si="12"/>
        <v>15</v>
      </c>
      <c r="CB13" s="33">
        <f t="shared" si="13"/>
        <v>40</v>
      </c>
      <c r="CC13" s="21">
        <f t="shared" si="14"/>
        <v>18</v>
      </c>
      <c r="CD13" s="21">
        <f t="shared" si="15"/>
        <v>30</v>
      </c>
      <c r="CE13" s="59">
        <f t="shared" si="16"/>
        <v>115</v>
      </c>
      <c r="CF13" s="61">
        <f t="shared" si="17"/>
        <v>115</v>
      </c>
      <c r="CG13"/>
      <c r="CH13"/>
      <c r="CI13"/>
      <c r="CJ13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/>
      <c r="CW13" s="2"/>
      <c r="CX13" s="2"/>
      <c r="CY13"/>
    </row>
    <row r="14" spans="1:103" s="1" customFormat="1" ht="15" customHeight="1" thickBot="1">
      <c r="A14" s="11" t="s">
        <v>64</v>
      </c>
      <c r="B14" s="36">
        <f t="shared" si="0"/>
        <v>115</v>
      </c>
      <c r="C14" s="70">
        <v>4</v>
      </c>
      <c r="D14" s="70">
        <v>1</v>
      </c>
      <c r="E14" s="70">
        <v>4</v>
      </c>
      <c r="F14" s="70"/>
      <c r="G14" s="70">
        <v>4</v>
      </c>
      <c r="H14" s="70"/>
      <c r="I14" s="70"/>
      <c r="J14" s="39">
        <f t="shared" si="1"/>
        <v>13</v>
      </c>
      <c r="K14" s="57"/>
      <c r="L14" s="57">
        <v>1</v>
      </c>
      <c r="M14" s="57">
        <v>4</v>
      </c>
      <c r="N14" s="57">
        <v>4</v>
      </c>
      <c r="O14" s="57"/>
      <c r="P14" s="57">
        <v>7</v>
      </c>
      <c r="Q14" s="44">
        <f t="shared" si="2"/>
        <v>16</v>
      </c>
      <c r="R14" s="57">
        <v>2</v>
      </c>
      <c r="S14" s="63">
        <v>1</v>
      </c>
      <c r="T14" s="57">
        <v>2</v>
      </c>
      <c r="U14" s="57">
        <v>1</v>
      </c>
      <c r="V14" s="57"/>
      <c r="W14" s="57">
        <v>3</v>
      </c>
      <c r="X14" s="44">
        <f t="shared" si="3"/>
        <v>9</v>
      </c>
      <c r="Y14" s="57">
        <v>5</v>
      </c>
      <c r="Z14" s="57">
        <v>4</v>
      </c>
      <c r="AA14" s="57">
        <v>2</v>
      </c>
      <c r="AB14" s="57">
        <v>4</v>
      </c>
      <c r="AC14" s="57">
        <v>1</v>
      </c>
      <c r="AD14" s="57">
        <v>2</v>
      </c>
      <c r="AE14" s="44">
        <f t="shared" si="4"/>
        <v>18</v>
      </c>
      <c r="AF14" s="57">
        <v>5</v>
      </c>
      <c r="AG14" s="57">
        <v>2</v>
      </c>
      <c r="AH14" s="57">
        <v>3</v>
      </c>
      <c r="AI14" s="57">
        <v>1</v>
      </c>
      <c r="AJ14" s="57">
        <v>1</v>
      </c>
      <c r="AK14" s="57">
        <v>5</v>
      </c>
      <c r="AL14" s="44">
        <f t="shared" si="5"/>
        <v>17</v>
      </c>
      <c r="AM14" s="57">
        <v>3</v>
      </c>
      <c r="AN14" s="57"/>
      <c r="AO14" s="57">
        <v>2</v>
      </c>
      <c r="AP14" s="63">
        <v>4</v>
      </c>
      <c r="AQ14" s="57"/>
      <c r="AR14" s="57">
        <v>2</v>
      </c>
      <c r="AS14" s="44">
        <f t="shared" si="6"/>
        <v>11</v>
      </c>
      <c r="AT14" s="65"/>
      <c r="AU14" s="65"/>
      <c r="AV14" s="65">
        <v>4</v>
      </c>
      <c r="AW14" s="65"/>
      <c r="AX14" s="65">
        <v>1</v>
      </c>
      <c r="AY14" s="65">
        <v>4</v>
      </c>
      <c r="AZ14" s="65">
        <v>2</v>
      </c>
      <c r="BA14" s="65">
        <v>7</v>
      </c>
      <c r="BB14" s="65">
        <v>3</v>
      </c>
      <c r="BC14" s="65">
        <v>6</v>
      </c>
      <c r="BD14" s="65">
        <v>4</v>
      </c>
      <c r="BE14" s="54">
        <f t="shared" si="7"/>
        <v>31</v>
      </c>
      <c r="BF14" s="41"/>
      <c r="BG14" s="41"/>
      <c r="BH14" s="41"/>
      <c r="BI14" s="41"/>
      <c r="BJ14" s="41"/>
      <c r="BK14" s="41"/>
      <c r="BL14" s="44">
        <f t="shared" si="8"/>
        <v>0</v>
      </c>
      <c r="BM14" s="41"/>
      <c r="BN14" s="41"/>
      <c r="BO14" s="41"/>
      <c r="BP14" s="41"/>
      <c r="BQ14" s="41"/>
      <c r="BR14" s="67">
        <f t="shared" si="9"/>
        <v>0</v>
      </c>
      <c r="BS14" s="41"/>
      <c r="BT14" s="41"/>
      <c r="BU14" s="41"/>
      <c r="BV14" s="41"/>
      <c r="BW14" s="41"/>
      <c r="BX14" s="41"/>
      <c r="BY14" s="48">
        <f t="shared" si="10"/>
        <v>0</v>
      </c>
      <c r="BZ14" s="56">
        <f t="shared" si="11"/>
        <v>14</v>
      </c>
      <c r="CA14" s="56">
        <f t="shared" si="12"/>
        <v>20</v>
      </c>
      <c r="CB14" s="33">
        <f t="shared" si="13"/>
        <v>32</v>
      </c>
      <c r="CC14" s="21">
        <f t="shared" si="14"/>
        <v>12</v>
      </c>
      <c r="CD14" s="21">
        <f t="shared" si="15"/>
        <v>37</v>
      </c>
      <c r="CE14" s="59">
        <f t="shared" si="16"/>
        <v>115</v>
      </c>
      <c r="CF14" s="61">
        <f t="shared" si="17"/>
        <v>115</v>
      </c>
      <c r="CG14"/>
      <c r="CH14"/>
      <c r="CI14"/>
      <c r="CJ14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/>
      <c r="CW14" s="2"/>
      <c r="CX14" s="2"/>
      <c r="CY14"/>
    </row>
    <row r="15" spans="1:103" s="1" customFormat="1" ht="14.25" customHeight="1" thickBot="1">
      <c r="A15" s="11" t="s">
        <v>35</v>
      </c>
      <c r="B15" s="36">
        <f t="shared" si="0"/>
        <v>115</v>
      </c>
      <c r="C15" s="70">
        <v>3</v>
      </c>
      <c r="D15" s="70">
        <v>3</v>
      </c>
      <c r="E15" s="70">
        <v>4</v>
      </c>
      <c r="F15" s="70">
        <v>1</v>
      </c>
      <c r="G15" s="70">
        <v>4</v>
      </c>
      <c r="H15" s="70"/>
      <c r="I15" s="70"/>
      <c r="J15" s="39">
        <f t="shared" si="1"/>
        <v>15</v>
      </c>
      <c r="K15" s="57"/>
      <c r="L15" s="57">
        <v>1</v>
      </c>
      <c r="M15" s="57">
        <v>1</v>
      </c>
      <c r="N15" s="57">
        <v>7</v>
      </c>
      <c r="O15" s="57"/>
      <c r="P15" s="57">
        <v>5</v>
      </c>
      <c r="Q15" s="44">
        <f t="shared" si="2"/>
        <v>14</v>
      </c>
      <c r="R15" s="57">
        <v>5</v>
      </c>
      <c r="S15" s="63">
        <v>6</v>
      </c>
      <c r="T15" s="57">
        <v>1</v>
      </c>
      <c r="U15" s="57">
        <v>1</v>
      </c>
      <c r="V15" s="57">
        <v>1</v>
      </c>
      <c r="W15" s="57">
        <v>1</v>
      </c>
      <c r="X15" s="44">
        <f t="shared" si="3"/>
        <v>15</v>
      </c>
      <c r="Y15" s="57">
        <v>2</v>
      </c>
      <c r="Z15" s="57">
        <v>5</v>
      </c>
      <c r="AA15" s="57">
        <v>6</v>
      </c>
      <c r="AB15" s="57">
        <v>7</v>
      </c>
      <c r="AC15" s="57">
        <v>1</v>
      </c>
      <c r="AD15" s="57">
        <v>2</v>
      </c>
      <c r="AE15" s="44">
        <f t="shared" si="4"/>
        <v>23</v>
      </c>
      <c r="AF15" s="57">
        <v>2</v>
      </c>
      <c r="AG15" s="57">
        <v>2</v>
      </c>
      <c r="AH15" s="57">
        <v>1</v>
      </c>
      <c r="AI15" s="57">
        <v>5</v>
      </c>
      <c r="AJ15" s="57">
        <v>2</v>
      </c>
      <c r="AK15" s="57">
        <v>4</v>
      </c>
      <c r="AL15" s="44">
        <f t="shared" si="5"/>
        <v>16</v>
      </c>
      <c r="AM15" s="57">
        <v>1</v>
      </c>
      <c r="AN15" s="57"/>
      <c r="AO15" s="57">
        <v>1</v>
      </c>
      <c r="AP15" s="63">
        <v>1</v>
      </c>
      <c r="AQ15" s="57"/>
      <c r="AR15" s="57">
        <v>2</v>
      </c>
      <c r="AS15" s="44">
        <f t="shared" si="6"/>
        <v>5</v>
      </c>
      <c r="AT15" s="65">
        <v>1</v>
      </c>
      <c r="AU15" s="65">
        <v>1</v>
      </c>
      <c r="AV15" s="65">
        <v>4</v>
      </c>
      <c r="AW15" s="65">
        <v>1</v>
      </c>
      <c r="AX15" s="65">
        <v>4</v>
      </c>
      <c r="AY15" s="65">
        <v>4</v>
      </c>
      <c r="AZ15" s="65">
        <v>2</v>
      </c>
      <c r="BA15" s="65">
        <v>5</v>
      </c>
      <c r="BB15" s="65">
        <v>2</v>
      </c>
      <c r="BC15" s="65">
        <v>2</v>
      </c>
      <c r="BD15" s="65">
        <v>1</v>
      </c>
      <c r="BE15" s="54">
        <f t="shared" si="7"/>
        <v>27</v>
      </c>
      <c r="BF15" s="41"/>
      <c r="BG15" s="41"/>
      <c r="BH15" s="41"/>
      <c r="BI15" s="41"/>
      <c r="BJ15" s="41"/>
      <c r="BK15" s="41"/>
      <c r="BL15" s="44">
        <f t="shared" si="8"/>
        <v>0</v>
      </c>
      <c r="BM15" s="41"/>
      <c r="BN15" s="41"/>
      <c r="BO15" s="41"/>
      <c r="BP15" s="41"/>
      <c r="BQ15" s="41"/>
      <c r="BR15" s="67">
        <f t="shared" si="9"/>
        <v>0</v>
      </c>
      <c r="BS15" s="41"/>
      <c r="BT15" s="41"/>
      <c r="BU15" s="41"/>
      <c r="BV15" s="41"/>
      <c r="BW15" s="41"/>
      <c r="BX15" s="41"/>
      <c r="BY15" s="48">
        <f t="shared" si="10"/>
        <v>0</v>
      </c>
      <c r="BZ15" s="56">
        <f t="shared" si="11"/>
        <v>21</v>
      </c>
      <c r="CA15" s="56">
        <f t="shared" si="12"/>
        <v>18</v>
      </c>
      <c r="CB15" s="33">
        <f t="shared" si="13"/>
        <v>33</v>
      </c>
      <c r="CC15" s="21">
        <f t="shared" si="14"/>
        <v>10</v>
      </c>
      <c r="CD15" s="21">
        <f t="shared" si="15"/>
        <v>33</v>
      </c>
      <c r="CE15" s="59">
        <f t="shared" si="16"/>
        <v>115</v>
      </c>
      <c r="CF15" s="61">
        <f t="shared" si="17"/>
        <v>115</v>
      </c>
      <c r="CG15"/>
      <c r="CH15"/>
      <c r="CI15"/>
      <c r="CJ15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/>
      <c r="CW15" s="2"/>
      <c r="CX15" s="2"/>
      <c r="CY15"/>
    </row>
    <row r="16" spans="1:103" s="1" customFormat="1" ht="14.25" customHeight="1" thickBot="1">
      <c r="A16" s="10" t="s">
        <v>65</v>
      </c>
      <c r="B16" s="36">
        <f t="shared" si="0"/>
        <v>114</v>
      </c>
      <c r="C16" s="70">
        <v>1</v>
      </c>
      <c r="D16" s="70">
        <v>5</v>
      </c>
      <c r="E16" s="70">
        <v>1</v>
      </c>
      <c r="F16" s="70"/>
      <c r="G16" s="70">
        <v>4</v>
      </c>
      <c r="H16" s="70"/>
      <c r="I16" s="70"/>
      <c r="J16" s="39">
        <f t="shared" si="1"/>
        <v>11</v>
      </c>
      <c r="K16" s="57"/>
      <c r="L16" s="57">
        <v>3</v>
      </c>
      <c r="M16" s="57">
        <v>1</v>
      </c>
      <c r="N16" s="57">
        <v>4</v>
      </c>
      <c r="O16" s="57"/>
      <c r="P16" s="57">
        <v>1</v>
      </c>
      <c r="Q16" s="44">
        <f t="shared" si="2"/>
        <v>9</v>
      </c>
      <c r="R16" s="57">
        <v>1</v>
      </c>
      <c r="S16" s="63">
        <v>6</v>
      </c>
      <c r="T16" s="57">
        <v>1</v>
      </c>
      <c r="U16" s="57">
        <v>1</v>
      </c>
      <c r="V16" s="57">
        <v>1</v>
      </c>
      <c r="W16" s="57">
        <v>3</v>
      </c>
      <c r="X16" s="44">
        <f t="shared" si="3"/>
        <v>13</v>
      </c>
      <c r="Y16" s="57">
        <v>5</v>
      </c>
      <c r="Z16" s="57">
        <v>7</v>
      </c>
      <c r="AA16" s="57">
        <v>4</v>
      </c>
      <c r="AB16" s="57">
        <v>2</v>
      </c>
      <c r="AC16" s="57">
        <v>4</v>
      </c>
      <c r="AD16" s="57">
        <v>2</v>
      </c>
      <c r="AE16" s="44">
        <f t="shared" si="4"/>
        <v>24</v>
      </c>
      <c r="AF16" s="57">
        <v>3</v>
      </c>
      <c r="AG16" s="57">
        <v>2</v>
      </c>
      <c r="AH16" s="57">
        <v>1</v>
      </c>
      <c r="AI16" s="57">
        <v>4</v>
      </c>
      <c r="AJ16" s="57">
        <v>7</v>
      </c>
      <c r="AK16" s="57">
        <v>2</v>
      </c>
      <c r="AL16" s="44">
        <f t="shared" si="5"/>
        <v>19</v>
      </c>
      <c r="AM16" s="57">
        <v>3</v>
      </c>
      <c r="AN16" s="57"/>
      <c r="AO16" s="57">
        <v>4</v>
      </c>
      <c r="AP16" s="63">
        <v>1</v>
      </c>
      <c r="AQ16" s="57"/>
      <c r="AR16" s="57">
        <v>5</v>
      </c>
      <c r="AS16" s="44">
        <f t="shared" si="6"/>
        <v>13</v>
      </c>
      <c r="AT16" s="65">
        <v>1</v>
      </c>
      <c r="AU16" s="65"/>
      <c r="AV16" s="65">
        <v>1</v>
      </c>
      <c r="AW16" s="65">
        <v>2</v>
      </c>
      <c r="AX16" s="65">
        <v>4</v>
      </c>
      <c r="AY16" s="65">
        <v>1</v>
      </c>
      <c r="AZ16" s="65">
        <v>4</v>
      </c>
      <c r="BA16" s="65">
        <v>2</v>
      </c>
      <c r="BB16" s="65">
        <v>2</v>
      </c>
      <c r="BC16" s="65">
        <v>5</v>
      </c>
      <c r="BD16" s="65">
        <v>3</v>
      </c>
      <c r="BE16" s="54">
        <f t="shared" si="7"/>
        <v>25</v>
      </c>
      <c r="BF16" s="41"/>
      <c r="BG16" s="41"/>
      <c r="BH16" s="41"/>
      <c r="BI16" s="41"/>
      <c r="BJ16" s="41"/>
      <c r="BK16" s="41"/>
      <c r="BL16" s="44">
        <f t="shared" si="8"/>
        <v>0</v>
      </c>
      <c r="BM16" s="41"/>
      <c r="BN16" s="41"/>
      <c r="BO16" s="41"/>
      <c r="BP16" s="41"/>
      <c r="BQ16" s="41"/>
      <c r="BR16" s="67">
        <f t="shared" si="9"/>
        <v>0</v>
      </c>
      <c r="BS16" s="41"/>
      <c r="BT16" s="41"/>
      <c r="BU16" s="41"/>
      <c r="BV16" s="41"/>
      <c r="BW16" s="41"/>
      <c r="BX16" s="41"/>
      <c r="BY16" s="48">
        <f t="shared" si="10"/>
        <v>0</v>
      </c>
      <c r="BZ16" s="56">
        <f t="shared" si="11"/>
        <v>16</v>
      </c>
      <c r="CA16" s="56">
        <f t="shared" si="12"/>
        <v>25</v>
      </c>
      <c r="CB16" s="33">
        <f t="shared" si="13"/>
        <v>28</v>
      </c>
      <c r="CC16" s="21">
        <f t="shared" si="14"/>
        <v>12</v>
      </c>
      <c r="CD16" s="21">
        <f t="shared" si="15"/>
        <v>33</v>
      </c>
      <c r="CE16" s="59">
        <f t="shared" si="16"/>
        <v>114</v>
      </c>
      <c r="CF16" s="61">
        <f t="shared" si="17"/>
        <v>114</v>
      </c>
      <c r="CG16"/>
      <c r="CH16"/>
      <c r="CI16"/>
      <c r="CJ16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/>
      <c r="CW16" s="2"/>
      <c r="CX16" s="2"/>
      <c r="CY16"/>
    </row>
    <row r="17" spans="1:103" s="1" customFormat="1" ht="14.25" customHeight="1" thickBot="1">
      <c r="A17" s="10" t="s">
        <v>114</v>
      </c>
      <c r="B17" s="36">
        <f t="shared" si="0"/>
        <v>113</v>
      </c>
      <c r="C17" s="70">
        <v>1</v>
      </c>
      <c r="D17" s="70">
        <v>2</v>
      </c>
      <c r="E17" s="70">
        <v>4</v>
      </c>
      <c r="F17" s="70"/>
      <c r="G17" s="70">
        <v>4</v>
      </c>
      <c r="H17" s="70"/>
      <c r="I17" s="70"/>
      <c r="J17" s="39">
        <f t="shared" si="1"/>
        <v>11</v>
      </c>
      <c r="K17" s="57"/>
      <c r="L17" s="57">
        <v>2</v>
      </c>
      <c r="M17" s="57">
        <v>1</v>
      </c>
      <c r="N17" s="57">
        <v>7</v>
      </c>
      <c r="O17" s="57"/>
      <c r="P17" s="57">
        <v>5</v>
      </c>
      <c r="Q17" s="44">
        <f t="shared" si="2"/>
        <v>15</v>
      </c>
      <c r="R17" s="57">
        <v>5</v>
      </c>
      <c r="S17" s="63">
        <v>2</v>
      </c>
      <c r="T17" s="57">
        <v>2</v>
      </c>
      <c r="U17" s="57">
        <v>1</v>
      </c>
      <c r="V17" s="57"/>
      <c r="W17" s="57">
        <v>1</v>
      </c>
      <c r="X17" s="44">
        <f t="shared" si="3"/>
        <v>11</v>
      </c>
      <c r="Y17" s="57">
        <v>1</v>
      </c>
      <c r="Z17" s="57">
        <v>1</v>
      </c>
      <c r="AA17" s="57">
        <v>2</v>
      </c>
      <c r="AB17" s="57">
        <v>5</v>
      </c>
      <c r="AC17" s="57">
        <v>4</v>
      </c>
      <c r="AD17" s="57">
        <v>5</v>
      </c>
      <c r="AE17" s="44">
        <f t="shared" si="4"/>
        <v>18</v>
      </c>
      <c r="AF17" s="57">
        <v>2</v>
      </c>
      <c r="AG17" s="57">
        <v>3</v>
      </c>
      <c r="AH17" s="57">
        <v>1</v>
      </c>
      <c r="AI17" s="57">
        <v>4</v>
      </c>
      <c r="AJ17" s="57">
        <v>4</v>
      </c>
      <c r="AK17" s="57">
        <v>2</v>
      </c>
      <c r="AL17" s="44">
        <f t="shared" si="5"/>
        <v>16</v>
      </c>
      <c r="AM17" s="57">
        <v>3</v>
      </c>
      <c r="AN17" s="57"/>
      <c r="AO17" s="57">
        <v>1</v>
      </c>
      <c r="AP17" s="63"/>
      <c r="AQ17" s="57"/>
      <c r="AR17" s="57">
        <v>7</v>
      </c>
      <c r="AS17" s="44">
        <f t="shared" si="6"/>
        <v>11</v>
      </c>
      <c r="AT17" s="65"/>
      <c r="AU17" s="65"/>
      <c r="AV17" s="65">
        <v>4</v>
      </c>
      <c r="AW17" s="65">
        <v>2</v>
      </c>
      <c r="AX17" s="65"/>
      <c r="AY17" s="65">
        <v>1</v>
      </c>
      <c r="AZ17" s="65">
        <v>4</v>
      </c>
      <c r="BA17" s="65">
        <v>7</v>
      </c>
      <c r="BB17" s="65">
        <v>7</v>
      </c>
      <c r="BC17" s="65">
        <v>2</v>
      </c>
      <c r="BD17" s="65">
        <v>4</v>
      </c>
      <c r="BE17" s="54">
        <f t="shared" si="7"/>
        <v>31</v>
      </c>
      <c r="BF17" s="41"/>
      <c r="BG17" s="41"/>
      <c r="BH17" s="41"/>
      <c r="BI17" s="41"/>
      <c r="BJ17" s="41"/>
      <c r="BK17" s="41"/>
      <c r="BL17" s="44">
        <f t="shared" si="8"/>
        <v>0</v>
      </c>
      <c r="BM17" s="41"/>
      <c r="BN17" s="41"/>
      <c r="BO17" s="41"/>
      <c r="BP17" s="41"/>
      <c r="BQ17" s="41"/>
      <c r="BR17" s="67">
        <f t="shared" si="9"/>
        <v>0</v>
      </c>
      <c r="BS17" s="41"/>
      <c r="BT17" s="41"/>
      <c r="BU17" s="41"/>
      <c r="BV17" s="41"/>
      <c r="BW17" s="41"/>
      <c r="BX17" s="41"/>
      <c r="BY17" s="48">
        <f t="shared" si="10"/>
        <v>0</v>
      </c>
      <c r="BZ17" s="56">
        <f t="shared" si="11"/>
        <v>12</v>
      </c>
      <c r="CA17" s="56">
        <f t="shared" si="12"/>
        <v>14</v>
      </c>
      <c r="CB17" s="33">
        <f t="shared" si="13"/>
        <v>26</v>
      </c>
      <c r="CC17" s="21">
        <f t="shared" si="14"/>
        <v>20</v>
      </c>
      <c r="CD17" s="21">
        <f t="shared" si="15"/>
        <v>41</v>
      </c>
      <c r="CE17" s="59">
        <f t="shared" si="16"/>
        <v>113</v>
      </c>
      <c r="CF17" s="61">
        <f t="shared" si="17"/>
        <v>113</v>
      </c>
      <c r="CG17"/>
      <c r="CH17"/>
      <c r="CI17"/>
      <c r="CJ17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/>
      <c r="CW17" s="2"/>
      <c r="CX17" s="2"/>
      <c r="CY17"/>
    </row>
    <row r="18" spans="1:103" s="1" customFormat="1" ht="15" customHeight="1" thickBot="1">
      <c r="A18" s="10" t="s">
        <v>125</v>
      </c>
      <c r="B18" s="36">
        <f t="shared" si="0"/>
        <v>111</v>
      </c>
      <c r="C18" s="70"/>
      <c r="D18" s="70">
        <v>4</v>
      </c>
      <c r="E18" s="70">
        <v>4</v>
      </c>
      <c r="F18" s="70"/>
      <c r="G18" s="70">
        <v>4</v>
      </c>
      <c r="H18" s="70"/>
      <c r="I18" s="70"/>
      <c r="J18" s="39">
        <f t="shared" si="1"/>
        <v>12</v>
      </c>
      <c r="K18" s="57"/>
      <c r="L18" s="57">
        <v>1</v>
      </c>
      <c r="M18" s="57">
        <v>4</v>
      </c>
      <c r="N18" s="57">
        <v>7</v>
      </c>
      <c r="O18" s="57"/>
      <c r="P18" s="57">
        <v>7</v>
      </c>
      <c r="Q18" s="44">
        <f t="shared" si="2"/>
        <v>19</v>
      </c>
      <c r="R18" s="57">
        <v>5</v>
      </c>
      <c r="S18" s="63">
        <v>4</v>
      </c>
      <c r="T18" s="57"/>
      <c r="U18" s="57">
        <v>1</v>
      </c>
      <c r="V18" s="57">
        <v>1</v>
      </c>
      <c r="W18" s="57"/>
      <c r="X18" s="44">
        <f t="shared" si="3"/>
        <v>11</v>
      </c>
      <c r="Y18" s="57">
        <v>2</v>
      </c>
      <c r="Z18" s="57">
        <v>4</v>
      </c>
      <c r="AA18" s="57"/>
      <c r="AB18" s="57">
        <v>4</v>
      </c>
      <c r="AC18" s="57">
        <v>4</v>
      </c>
      <c r="AD18" s="57">
        <v>2</v>
      </c>
      <c r="AE18" s="44">
        <f t="shared" si="4"/>
        <v>16</v>
      </c>
      <c r="AF18" s="57">
        <v>2</v>
      </c>
      <c r="AG18" s="57">
        <v>1</v>
      </c>
      <c r="AH18" s="57"/>
      <c r="AI18" s="57">
        <v>1</v>
      </c>
      <c r="AJ18" s="57">
        <v>2</v>
      </c>
      <c r="AK18" s="57">
        <v>4</v>
      </c>
      <c r="AL18" s="44">
        <f t="shared" si="5"/>
        <v>10</v>
      </c>
      <c r="AM18" s="57">
        <v>1</v>
      </c>
      <c r="AN18" s="57"/>
      <c r="AO18" s="57">
        <v>2</v>
      </c>
      <c r="AP18" s="63">
        <v>1</v>
      </c>
      <c r="AQ18" s="57"/>
      <c r="AR18" s="57">
        <v>5</v>
      </c>
      <c r="AS18" s="44">
        <f t="shared" si="6"/>
        <v>9</v>
      </c>
      <c r="AT18" s="65"/>
      <c r="AU18" s="65"/>
      <c r="AV18" s="65">
        <v>4</v>
      </c>
      <c r="AW18" s="65">
        <v>5</v>
      </c>
      <c r="AX18" s="65">
        <v>4</v>
      </c>
      <c r="AY18" s="65">
        <v>4</v>
      </c>
      <c r="AZ18" s="65">
        <v>1</v>
      </c>
      <c r="BA18" s="65">
        <v>5</v>
      </c>
      <c r="BB18" s="65">
        <v>5</v>
      </c>
      <c r="BC18" s="65">
        <v>2</v>
      </c>
      <c r="BD18" s="65">
        <v>4</v>
      </c>
      <c r="BE18" s="54">
        <f t="shared" si="7"/>
        <v>34</v>
      </c>
      <c r="BF18" s="41"/>
      <c r="BG18" s="41"/>
      <c r="BH18" s="41"/>
      <c r="BI18" s="41"/>
      <c r="BJ18" s="41"/>
      <c r="BK18" s="41"/>
      <c r="BL18" s="44">
        <f t="shared" si="8"/>
        <v>0</v>
      </c>
      <c r="BM18" s="41"/>
      <c r="BN18" s="41"/>
      <c r="BO18" s="41"/>
      <c r="BP18" s="41"/>
      <c r="BQ18" s="41"/>
      <c r="BR18" s="67">
        <f t="shared" si="9"/>
        <v>0</v>
      </c>
      <c r="BS18" s="41"/>
      <c r="BT18" s="41"/>
      <c r="BU18" s="41"/>
      <c r="BV18" s="41"/>
      <c r="BW18" s="41"/>
      <c r="BX18" s="41"/>
      <c r="BY18" s="48">
        <f t="shared" si="10"/>
        <v>0</v>
      </c>
      <c r="BZ18" s="56">
        <f t="shared" si="11"/>
        <v>17</v>
      </c>
      <c r="CA18" s="56">
        <f t="shared" si="12"/>
        <v>13</v>
      </c>
      <c r="CB18" s="33">
        <f t="shared" si="13"/>
        <v>30</v>
      </c>
      <c r="CC18" s="21">
        <f t="shared" si="14"/>
        <v>12</v>
      </c>
      <c r="CD18" s="21">
        <f t="shared" si="15"/>
        <v>39</v>
      </c>
      <c r="CE18" s="59">
        <f t="shared" si="16"/>
        <v>111</v>
      </c>
      <c r="CF18" s="61">
        <f t="shared" si="17"/>
        <v>111</v>
      </c>
      <c r="CG18"/>
      <c r="CH18"/>
      <c r="CI18"/>
      <c r="CJ18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/>
      <c r="CW18" s="2"/>
      <c r="CX18" s="2"/>
      <c r="CY18"/>
    </row>
    <row r="19" spans="1:103" s="1" customFormat="1" ht="15" customHeight="1" thickBot="1">
      <c r="A19" s="10" t="s">
        <v>110</v>
      </c>
      <c r="B19" s="36">
        <f t="shared" si="0"/>
        <v>110</v>
      </c>
      <c r="C19" s="70">
        <v>1</v>
      </c>
      <c r="D19" s="70">
        <v>1</v>
      </c>
      <c r="E19" s="70"/>
      <c r="F19" s="70"/>
      <c r="G19" s="70">
        <v>4</v>
      </c>
      <c r="H19" s="70"/>
      <c r="I19" s="70"/>
      <c r="J19" s="39">
        <f t="shared" si="1"/>
        <v>6</v>
      </c>
      <c r="K19" s="57"/>
      <c r="L19" s="57">
        <v>1</v>
      </c>
      <c r="M19" s="57">
        <v>1</v>
      </c>
      <c r="N19" s="57">
        <v>7</v>
      </c>
      <c r="O19" s="57"/>
      <c r="P19" s="57">
        <v>5</v>
      </c>
      <c r="Q19" s="44">
        <f t="shared" si="2"/>
        <v>14</v>
      </c>
      <c r="R19" s="57">
        <v>2</v>
      </c>
      <c r="S19" s="63">
        <v>3</v>
      </c>
      <c r="T19" s="57"/>
      <c r="U19" s="57">
        <v>1</v>
      </c>
      <c r="V19" s="57">
        <v>4</v>
      </c>
      <c r="W19" s="57">
        <v>3</v>
      </c>
      <c r="X19" s="44">
        <f t="shared" si="3"/>
        <v>13</v>
      </c>
      <c r="Y19" s="57"/>
      <c r="Z19" s="57"/>
      <c r="AA19" s="57">
        <v>3</v>
      </c>
      <c r="AB19" s="57">
        <v>4</v>
      </c>
      <c r="AC19" s="57">
        <v>1</v>
      </c>
      <c r="AD19" s="57">
        <v>5</v>
      </c>
      <c r="AE19" s="44">
        <f t="shared" si="4"/>
        <v>13</v>
      </c>
      <c r="AF19" s="57">
        <v>5</v>
      </c>
      <c r="AG19" s="57">
        <v>2</v>
      </c>
      <c r="AH19" s="57">
        <v>1</v>
      </c>
      <c r="AI19" s="57">
        <v>4</v>
      </c>
      <c r="AJ19" s="57">
        <v>2</v>
      </c>
      <c r="AK19" s="57">
        <v>7</v>
      </c>
      <c r="AL19" s="44">
        <f t="shared" si="5"/>
        <v>21</v>
      </c>
      <c r="AM19" s="57"/>
      <c r="AN19" s="57"/>
      <c r="AO19" s="57">
        <v>1</v>
      </c>
      <c r="AP19" s="63">
        <v>4</v>
      </c>
      <c r="AQ19" s="57"/>
      <c r="AR19" s="57">
        <v>5</v>
      </c>
      <c r="AS19" s="44">
        <f t="shared" si="6"/>
        <v>10</v>
      </c>
      <c r="AT19" s="65"/>
      <c r="AU19" s="65"/>
      <c r="AV19" s="65">
        <v>4</v>
      </c>
      <c r="AW19" s="65"/>
      <c r="AX19" s="65">
        <v>4</v>
      </c>
      <c r="AY19" s="65">
        <v>4</v>
      </c>
      <c r="AZ19" s="65">
        <v>2</v>
      </c>
      <c r="BA19" s="65">
        <v>7</v>
      </c>
      <c r="BB19" s="65">
        <v>5</v>
      </c>
      <c r="BC19" s="65">
        <v>2</v>
      </c>
      <c r="BD19" s="65">
        <v>5</v>
      </c>
      <c r="BE19" s="54">
        <f t="shared" si="7"/>
        <v>33</v>
      </c>
      <c r="BF19" s="41"/>
      <c r="BG19" s="41"/>
      <c r="BH19" s="41"/>
      <c r="BI19" s="41"/>
      <c r="BJ19" s="41"/>
      <c r="BK19" s="41"/>
      <c r="BL19" s="44">
        <f t="shared" si="8"/>
        <v>0</v>
      </c>
      <c r="BM19" s="41"/>
      <c r="BN19" s="41"/>
      <c r="BO19" s="41"/>
      <c r="BP19" s="41"/>
      <c r="BQ19" s="41"/>
      <c r="BR19" s="67">
        <f t="shared" si="9"/>
        <v>0</v>
      </c>
      <c r="BS19" s="41"/>
      <c r="BT19" s="41"/>
      <c r="BU19" s="41"/>
      <c r="BV19" s="41"/>
      <c r="BW19" s="41"/>
      <c r="BX19" s="41"/>
      <c r="BY19" s="48">
        <f t="shared" si="10"/>
        <v>0</v>
      </c>
      <c r="BZ19" s="56">
        <f t="shared" si="11"/>
        <v>14</v>
      </c>
      <c r="CA19" s="56">
        <f t="shared" si="12"/>
        <v>6</v>
      </c>
      <c r="CB19" s="33">
        <f t="shared" si="13"/>
        <v>37</v>
      </c>
      <c r="CC19" s="21">
        <f t="shared" si="14"/>
        <v>15</v>
      </c>
      <c r="CD19" s="21">
        <f t="shared" si="15"/>
        <v>38</v>
      </c>
      <c r="CE19" s="59">
        <f t="shared" si="16"/>
        <v>110</v>
      </c>
      <c r="CF19" s="61">
        <f t="shared" si="17"/>
        <v>110</v>
      </c>
      <c r="CG19"/>
      <c r="CH19"/>
      <c r="CI19"/>
      <c r="CJ19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/>
      <c r="CW19" s="2"/>
      <c r="CX19" s="2"/>
      <c r="CY19"/>
    </row>
    <row r="20" spans="1:103" s="1" customFormat="1" ht="12.75" customHeight="1" thickBot="1">
      <c r="A20" s="11" t="s">
        <v>135</v>
      </c>
      <c r="B20" s="36">
        <f t="shared" si="0"/>
        <v>110</v>
      </c>
      <c r="C20" s="70"/>
      <c r="D20" s="70">
        <v>1</v>
      </c>
      <c r="E20" s="70">
        <v>1</v>
      </c>
      <c r="F20" s="70">
        <v>1</v>
      </c>
      <c r="G20" s="70">
        <v>4</v>
      </c>
      <c r="H20" s="70"/>
      <c r="I20" s="70"/>
      <c r="J20" s="39">
        <f t="shared" si="1"/>
        <v>7</v>
      </c>
      <c r="K20" s="57"/>
      <c r="L20" s="57">
        <v>1</v>
      </c>
      <c r="M20" s="57">
        <v>4</v>
      </c>
      <c r="N20" s="57">
        <v>4</v>
      </c>
      <c r="O20" s="57"/>
      <c r="P20" s="57">
        <v>5</v>
      </c>
      <c r="Q20" s="44">
        <f t="shared" si="2"/>
        <v>14</v>
      </c>
      <c r="R20" s="57">
        <v>5</v>
      </c>
      <c r="S20" s="63">
        <v>3</v>
      </c>
      <c r="T20" s="57">
        <v>4</v>
      </c>
      <c r="U20" s="57">
        <v>1</v>
      </c>
      <c r="V20" s="57">
        <v>1</v>
      </c>
      <c r="W20" s="57">
        <v>4</v>
      </c>
      <c r="X20" s="44">
        <f t="shared" si="3"/>
        <v>18</v>
      </c>
      <c r="Y20" s="57">
        <v>2</v>
      </c>
      <c r="Z20" s="57">
        <v>2</v>
      </c>
      <c r="AA20" s="57">
        <v>2</v>
      </c>
      <c r="AB20" s="57">
        <v>4</v>
      </c>
      <c r="AC20" s="57">
        <v>4</v>
      </c>
      <c r="AD20" s="57">
        <v>2</v>
      </c>
      <c r="AE20" s="44">
        <f t="shared" si="4"/>
        <v>16</v>
      </c>
      <c r="AF20" s="57">
        <v>4</v>
      </c>
      <c r="AG20" s="57">
        <v>3</v>
      </c>
      <c r="AH20" s="57">
        <v>3</v>
      </c>
      <c r="AI20" s="57">
        <v>1</v>
      </c>
      <c r="AJ20" s="57">
        <v>7</v>
      </c>
      <c r="AK20" s="57">
        <v>2</v>
      </c>
      <c r="AL20" s="44">
        <f t="shared" si="5"/>
        <v>20</v>
      </c>
      <c r="AM20" s="57"/>
      <c r="AN20" s="57"/>
      <c r="AO20" s="57">
        <v>1</v>
      </c>
      <c r="AP20" s="63"/>
      <c r="AQ20" s="57"/>
      <c r="AR20" s="57">
        <v>2</v>
      </c>
      <c r="AS20" s="44">
        <f t="shared" si="6"/>
        <v>3</v>
      </c>
      <c r="AT20" s="65"/>
      <c r="AU20" s="65"/>
      <c r="AV20" s="65">
        <v>4</v>
      </c>
      <c r="AW20" s="65">
        <v>7</v>
      </c>
      <c r="AX20" s="65">
        <v>4</v>
      </c>
      <c r="AY20" s="65">
        <v>1</v>
      </c>
      <c r="AZ20" s="65">
        <v>7</v>
      </c>
      <c r="BA20" s="65">
        <v>2</v>
      </c>
      <c r="BB20" s="65">
        <v>2</v>
      </c>
      <c r="BC20" s="65">
        <v>2</v>
      </c>
      <c r="BD20" s="65">
        <v>3</v>
      </c>
      <c r="BE20" s="54">
        <f t="shared" si="7"/>
        <v>32</v>
      </c>
      <c r="BF20" s="41"/>
      <c r="BG20" s="41"/>
      <c r="BH20" s="41"/>
      <c r="BI20" s="41"/>
      <c r="BJ20" s="41"/>
      <c r="BK20" s="41"/>
      <c r="BL20" s="44">
        <f t="shared" si="8"/>
        <v>0</v>
      </c>
      <c r="BM20" s="41"/>
      <c r="BN20" s="41"/>
      <c r="BO20" s="41"/>
      <c r="BP20" s="41"/>
      <c r="BQ20" s="41"/>
      <c r="BR20" s="67">
        <f t="shared" si="9"/>
        <v>0</v>
      </c>
      <c r="BS20" s="41"/>
      <c r="BT20" s="41"/>
      <c r="BU20" s="41"/>
      <c r="BV20" s="41"/>
      <c r="BW20" s="41"/>
      <c r="BX20" s="41"/>
      <c r="BY20" s="48">
        <f t="shared" si="10"/>
        <v>0</v>
      </c>
      <c r="BZ20" s="56">
        <f t="shared" si="11"/>
        <v>11</v>
      </c>
      <c r="CA20" s="56">
        <f t="shared" si="12"/>
        <v>15</v>
      </c>
      <c r="CB20" s="33">
        <f t="shared" si="13"/>
        <v>37</v>
      </c>
      <c r="CC20" s="21">
        <f t="shared" si="14"/>
        <v>15</v>
      </c>
      <c r="CD20" s="21">
        <f t="shared" si="15"/>
        <v>32</v>
      </c>
      <c r="CE20" s="59">
        <f t="shared" si="16"/>
        <v>110</v>
      </c>
      <c r="CF20" s="61">
        <f t="shared" si="17"/>
        <v>110</v>
      </c>
      <c r="CG20"/>
      <c r="CH20"/>
      <c r="CI20"/>
      <c r="CJ20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/>
      <c r="CW20" s="2"/>
      <c r="CX20" s="2"/>
      <c r="CY20"/>
    </row>
    <row r="21" spans="1:103" s="1" customFormat="1" ht="12.75" customHeight="1" thickBot="1">
      <c r="A21" s="10" t="s">
        <v>104</v>
      </c>
      <c r="B21" s="36">
        <f t="shared" si="0"/>
        <v>110</v>
      </c>
      <c r="C21" s="70">
        <v>1</v>
      </c>
      <c r="D21" s="70">
        <v>1</v>
      </c>
      <c r="E21" s="70">
        <v>4</v>
      </c>
      <c r="F21" s="70"/>
      <c r="G21" s="70">
        <v>4</v>
      </c>
      <c r="H21" s="70"/>
      <c r="I21" s="70"/>
      <c r="J21" s="39">
        <f t="shared" si="1"/>
        <v>10</v>
      </c>
      <c r="K21" s="57"/>
      <c r="L21" s="57">
        <v>1</v>
      </c>
      <c r="M21" s="57">
        <v>1</v>
      </c>
      <c r="N21" s="57">
        <v>4</v>
      </c>
      <c r="O21" s="57"/>
      <c r="P21" s="57">
        <v>4</v>
      </c>
      <c r="Q21" s="44">
        <f t="shared" si="2"/>
        <v>10</v>
      </c>
      <c r="R21" s="57">
        <v>5</v>
      </c>
      <c r="S21" s="63">
        <v>6</v>
      </c>
      <c r="T21" s="57"/>
      <c r="U21" s="57">
        <v>1</v>
      </c>
      <c r="V21" s="57">
        <v>1</v>
      </c>
      <c r="W21" s="57">
        <v>1</v>
      </c>
      <c r="X21" s="44">
        <f t="shared" si="3"/>
        <v>14</v>
      </c>
      <c r="Y21" s="57">
        <v>1</v>
      </c>
      <c r="Z21" s="57">
        <v>4</v>
      </c>
      <c r="AA21" s="57">
        <v>2</v>
      </c>
      <c r="AB21" s="57">
        <v>5</v>
      </c>
      <c r="AC21" s="57">
        <v>4</v>
      </c>
      <c r="AD21" s="57">
        <v>2</v>
      </c>
      <c r="AE21" s="44">
        <f t="shared" si="4"/>
        <v>18</v>
      </c>
      <c r="AF21" s="57">
        <v>4</v>
      </c>
      <c r="AG21" s="57">
        <v>2</v>
      </c>
      <c r="AH21" s="57">
        <v>2</v>
      </c>
      <c r="AI21" s="57">
        <v>4</v>
      </c>
      <c r="AJ21" s="57">
        <v>5</v>
      </c>
      <c r="AK21" s="57">
        <v>5</v>
      </c>
      <c r="AL21" s="44">
        <f t="shared" si="5"/>
        <v>22</v>
      </c>
      <c r="AM21" s="57">
        <v>1</v>
      </c>
      <c r="AN21" s="57"/>
      <c r="AO21" s="57">
        <v>2</v>
      </c>
      <c r="AP21" s="63"/>
      <c r="AQ21" s="57"/>
      <c r="AR21" s="57">
        <v>2</v>
      </c>
      <c r="AS21" s="44">
        <f t="shared" si="6"/>
        <v>5</v>
      </c>
      <c r="AT21" s="65"/>
      <c r="AU21" s="65"/>
      <c r="AV21" s="65">
        <v>4</v>
      </c>
      <c r="AW21" s="65">
        <v>2</v>
      </c>
      <c r="AX21" s="65">
        <v>4</v>
      </c>
      <c r="AY21" s="65">
        <v>4</v>
      </c>
      <c r="AZ21" s="65">
        <v>1</v>
      </c>
      <c r="BA21" s="65">
        <v>5</v>
      </c>
      <c r="BB21" s="65">
        <v>5</v>
      </c>
      <c r="BC21" s="65">
        <v>2</v>
      </c>
      <c r="BD21" s="76">
        <v>4</v>
      </c>
      <c r="BE21" s="54">
        <f t="shared" si="7"/>
        <v>31</v>
      </c>
      <c r="BF21" s="41"/>
      <c r="BG21" s="41"/>
      <c r="BH21" s="41"/>
      <c r="BI21" s="41"/>
      <c r="BJ21" s="41"/>
      <c r="BK21" s="41"/>
      <c r="BL21" s="44">
        <f t="shared" si="8"/>
        <v>0</v>
      </c>
      <c r="BM21" s="41"/>
      <c r="BN21" s="41"/>
      <c r="BO21" s="41"/>
      <c r="BP21" s="41"/>
      <c r="BQ21" s="41"/>
      <c r="BR21" s="67">
        <f t="shared" si="9"/>
        <v>0</v>
      </c>
      <c r="BS21" s="41"/>
      <c r="BT21" s="41"/>
      <c r="BU21" s="41"/>
      <c r="BV21" s="41"/>
      <c r="BW21" s="41"/>
      <c r="BX21" s="41"/>
      <c r="BY21" s="48">
        <f t="shared" si="10"/>
        <v>0</v>
      </c>
      <c r="BZ21" s="56">
        <f t="shared" si="11"/>
        <v>19</v>
      </c>
      <c r="CA21" s="56">
        <f t="shared" si="12"/>
        <v>12</v>
      </c>
      <c r="CB21" s="33">
        <f t="shared" si="13"/>
        <v>31</v>
      </c>
      <c r="CC21" s="21">
        <f t="shared" si="14"/>
        <v>12</v>
      </c>
      <c r="CD21" s="21">
        <f t="shared" si="15"/>
        <v>36</v>
      </c>
      <c r="CE21" s="59">
        <f t="shared" si="16"/>
        <v>110</v>
      </c>
      <c r="CF21" s="61">
        <f t="shared" si="17"/>
        <v>110</v>
      </c>
      <c r="CG21"/>
      <c r="CH21"/>
      <c r="CI21"/>
      <c r="CJ21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/>
      <c r="CW21" s="2"/>
      <c r="CX21" s="2"/>
      <c r="CY21"/>
    </row>
    <row r="22" spans="1:103" s="1" customFormat="1" ht="12.75" customHeight="1" thickBot="1">
      <c r="A22" s="11" t="s">
        <v>141</v>
      </c>
      <c r="B22" s="36">
        <f t="shared" si="0"/>
        <v>110</v>
      </c>
      <c r="C22" s="70"/>
      <c r="D22" s="70"/>
      <c r="E22" s="70">
        <v>4</v>
      </c>
      <c r="F22" s="70">
        <v>1</v>
      </c>
      <c r="G22" s="70">
        <v>4</v>
      </c>
      <c r="H22" s="70"/>
      <c r="I22" s="70"/>
      <c r="J22" s="39">
        <f t="shared" si="1"/>
        <v>9</v>
      </c>
      <c r="K22" s="57"/>
      <c r="L22" s="57">
        <v>1</v>
      </c>
      <c r="M22" s="57">
        <v>1</v>
      </c>
      <c r="N22" s="57">
        <v>4</v>
      </c>
      <c r="O22" s="57"/>
      <c r="P22" s="57">
        <v>4</v>
      </c>
      <c r="Q22" s="44">
        <f t="shared" si="2"/>
        <v>10</v>
      </c>
      <c r="R22" s="57">
        <v>2</v>
      </c>
      <c r="S22" s="63">
        <v>3</v>
      </c>
      <c r="T22" s="57">
        <v>5</v>
      </c>
      <c r="U22" s="57">
        <v>1</v>
      </c>
      <c r="V22" s="57">
        <v>4</v>
      </c>
      <c r="W22" s="57">
        <v>1</v>
      </c>
      <c r="X22" s="44">
        <f t="shared" si="3"/>
        <v>16</v>
      </c>
      <c r="Y22" s="57">
        <v>1</v>
      </c>
      <c r="Z22" s="57">
        <v>1</v>
      </c>
      <c r="AA22" s="57">
        <v>6</v>
      </c>
      <c r="AB22" s="57">
        <v>5</v>
      </c>
      <c r="AC22" s="57">
        <v>1</v>
      </c>
      <c r="AD22" s="57">
        <v>1</v>
      </c>
      <c r="AE22" s="44">
        <f t="shared" si="4"/>
        <v>15</v>
      </c>
      <c r="AF22" s="57">
        <v>5</v>
      </c>
      <c r="AG22" s="57">
        <v>6</v>
      </c>
      <c r="AH22" s="57">
        <v>3</v>
      </c>
      <c r="AI22" s="57">
        <v>4</v>
      </c>
      <c r="AJ22" s="57">
        <v>2</v>
      </c>
      <c r="AK22" s="57">
        <v>4</v>
      </c>
      <c r="AL22" s="44">
        <f t="shared" si="5"/>
        <v>24</v>
      </c>
      <c r="AM22" s="57">
        <v>1</v>
      </c>
      <c r="AN22" s="57"/>
      <c r="AO22" s="57">
        <v>2</v>
      </c>
      <c r="AP22" s="63">
        <v>4</v>
      </c>
      <c r="AQ22" s="57"/>
      <c r="AR22" s="57">
        <v>2</v>
      </c>
      <c r="AS22" s="44">
        <f t="shared" si="6"/>
        <v>9</v>
      </c>
      <c r="AT22" s="65"/>
      <c r="AU22" s="65"/>
      <c r="AV22" s="65">
        <v>1</v>
      </c>
      <c r="AW22" s="65">
        <v>1</v>
      </c>
      <c r="AX22" s="65">
        <v>4</v>
      </c>
      <c r="AY22" s="65">
        <v>1</v>
      </c>
      <c r="AZ22" s="65">
        <v>1</v>
      </c>
      <c r="BA22" s="65">
        <v>7</v>
      </c>
      <c r="BB22" s="65">
        <v>7</v>
      </c>
      <c r="BC22" s="65">
        <v>5</v>
      </c>
      <c r="BD22" s="65"/>
      <c r="BE22" s="54">
        <f t="shared" si="7"/>
        <v>27</v>
      </c>
      <c r="BF22" s="41"/>
      <c r="BG22" s="41"/>
      <c r="BH22" s="41"/>
      <c r="BI22" s="41"/>
      <c r="BJ22" s="41"/>
      <c r="BK22" s="41"/>
      <c r="BL22" s="44">
        <f t="shared" si="8"/>
        <v>0</v>
      </c>
      <c r="BM22" s="41"/>
      <c r="BN22" s="41"/>
      <c r="BO22" s="41"/>
      <c r="BP22" s="41"/>
      <c r="BQ22" s="41"/>
      <c r="BR22" s="67">
        <f t="shared" si="9"/>
        <v>0</v>
      </c>
      <c r="BS22" s="41"/>
      <c r="BT22" s="41"/>
      <c r="BU22" s="41"/>
      <c r="BV22" s="41"/>
      <c r="BW22" s="41"/>
      <c r="BX22" s="41"/>
      <c r="BY22" s="48">
        <f t="shared" si="10"/>
        <v>0</v>
      </c>
      <c r="BZ22" s="56">
        <f t="shared" si="11"/>
        <v>16</v>
      </c>
      <c r="CA22" s="56">
        <f t="shared" si="12"/>
        <v>15</v>
      </c>
      <c r="CB22" s="33">
        <f t="shared" si="13"/>
        <v>34</v>
      </c>
      <c r="CC22" s="21">
        <f t="shared" si="14"/>
        <v>10</v>
      </c>
      <c r="CD22" s="21">
        <f t="shared" si="15"/>
        <v>35</v>
      </c>
      <c r="CE22" s="59">
        <f t="shared" si="16"/>
        <v>110</v>
      </c>
      <c r="CF22" s="61">
        <f t="shared" si="17"/>
        <v>110</v>
      </c>
      <c r="CG22"/>
      <c r="CH22"/>
      <c r="CI22"/>
      <c r="CJ2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/>
      <c r="CW22" s="2"/>
      <c r="CX22" s="2"/>
      <c r="CY22"/>
    </row>
    <row r="23" spans="1:103" s="1" customFormat="1" ht="12.75" customHeight="1" thickBot="1">
      <c r="A23" s="10" t="s">
        <v>11</v>
      </c>
      <c r="B23" s="36">
        <f t="shared" si="0"/>
        <v>109</v>
      </c>
      <c r="C23" s="70">
        <v>3</v>
      </c>
      <c r="D23" s="70">
        <v>1</v>
      </c>
      <c r="E23" s="70">
        <v>1</v>
      </c>
      <c r="F23" s="70">
        <v>1</v>
      </c>
      <c r="G23" s="70">
        <v>4</v>
      </c>
      <c r="H23" s="70"/>
      <c r="I23" s="70"/>
      <c r="J23" s="39">
        <f t="shared" si="1"/>
        <v>10</v>
      </c>
      <c r="K23" s="57"/>
      <c r="L23" s="57">
        <v>1</v>
      </c>
      <c r="M23" s="57">
        <v>4</v>
      </c>
      <c r="N23" s="57">
        <v>7</v>
      </c>
      <c r="O23" s="57"/>
      <c r="P23" s="57">
        <v>1</v>
      </c>
      <c r="Q23" s="44">
        <f t="shared" si="2"/>
        <v>13</v>
      </c>
      <c r="R23" s="57">
        <v>5</v>
      </c>
      <c r="S23" s="63">
        <v>1</v>
      </c>
      <c r="T23" s="57">
        <v>3</v>
      </c>
      <c r="U23" s="57">
        <v>1</v>
      </c>
      <c r="V23" s="57"/>
      <c r="W23" s="57">
        <v>4</v>
      </c>
      <c r="X23" s="44">
        <f t="shared" si="3"/>
        <v>14</v>
      </c>
      <c r="Y23" s="57">
        <v>2</v>
      </c>
      <c r="Z23" s="57">
        <v>5</v>
      </c>
      <c r="AA23" s="57">
        <v>3</v>
      </c>
      <c r="AB23" s="57">
        <v>5</v>
      </c>
      <c r="AC23" s="57">
        <v>1</v>
      </c>
      <c r="AD23" s="57">
        <v>1</v>
      </c>
      <c r="AE23" s="44">
        <f t="shared" si="4"/>
        <v>17</v>
      </c>
      <c r="AF23" s="57">
        <v>2</v>
      </c>
      <c r="AG23" s="57">
        <v>2</v>
      </c>
      <c r="AH23" s="57">
        <v>4</v>
      </c>
      <c r="AI23" s="57">
        <v>1</v>
      </c>
      <c r="AJ23" s="57">
        <v>4</v>
      </c>
      <c r="AK23" s="57">
        <v>4</v>
      </c>
      <c r="AL23" s="44">
        <f t="shared" si="5"/>
        <v>17</v>
      </c>
      <c r="AM23" s="57">
        <v>1</v>
      </c>
      <c r="AN23" s="57"/>
      <c r="AO23" s="57">
        <v>1</v>
      </c>
      <c r="AP23" s="63"/>
      <c r="AQ23" s="57"/>
      <c r="AR23" s="57">
        <v>2</v>
      </c>
      <c r="AS23" s="44">
        <f t="shared" si="6"/>
        <v>4</v>
      </c>
      <c r="AT23" s="65"/>
      <c r="AU23" s="65">
        <v>1</v>
      </c>
      <c r="AV23" s="65">
        <v>4</v>
      </c>
      <c r="AW23" s="65">
        <v>3</v>
      </c>
      <c r="AX23" s="65">
        <v>4</v>
      </c>
      <c r="AY23" s="65">
        <v>1</v>
      </c>
      <c r="AZ23" s="65">
        <v>5</v>
      </c>
      <c r="BA23" s="65">
        <v>2</v>
      </c>
      <c r="BB23" s="65">
        <v>2</v>
      </c>
      <c r="BC23" s="65">
        <v>5</v>
      </c>
      <c r="BD23" s="65">
        <v>7</v>
      </c>
      <c r="BE23" s="54">
        <f t="shared" si="7"/>
        <v>34</v>
      </c>
      <c r="BF23" s="41"/>
      <c r="BG23" s="41"/>
      <c r="BH23" s="41"/>
      <c r="BI23" s="41"/>
      <c r="BJ23" s="41"/>
      <c r="BK23" s="41"/>
      <c r="BL23" s="44">
        <f t="shared" si="8"/>
        <v>0</v>
      </c>
      <c r="BM23" s="41"/>
      <c r="BN23" s="41"/>
      <c r="BO23" s="41"/>
      <c r="BP23" s="41"/>
      <c r="BQ23" s="41"/>
      <c r="BR23" s="67">
        <f t="shared" si="9"/>
        <v>0</v>
      </c>
      <c r="BS23" s="41"/>
      <c r="BT23" s="41"/>
      <c r="BU23" s="41"/>
      <c r="BV23" s="41"/>
      <c r="BW23" s="41"/>
      <c r="BX23" s="41"/>
      <c r="BY23" s="48">
        <f t="shared" si="10"/>
        <v>0</v>
      </c>
      <c r="BZ23" s="56">
        <f t="shared" si="11"/>
        <v>12</v>
      </c>
      <c r="CA23" s="56">
        <f t="shared" si="12"/>
        <v>19</v>
      </c>
      <c r="CB23" s="33">
        <f t="shared" si="13"/>
        <v>29</v>
      </c>
      <c r="CC23" s="21">
        <f t="shared" si="14"/>
        <v>9</v>
      </c>
      <c r="CD23" s="21">
        <f t="shared" si="15"/>
        <v>40</v>
      </c>
      <c r="CE23" s="59">
        <f t="shared" si="16"/>
        <v>109</v>
      </c>
      <c r="CF23" s="61">
        <f t="shared" si="17"/>
        <v>109</v>
      </c>
      <c r="CG23"/>
      <c r="CH23"/>
      <c r="CI23"/>
      <c r="CJ23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/>
      <c r="CW23" s="2"/>
      <c r="CX23" s="2"/>
      <c r="CY23"/>
    </row>
    <row r="24" spans="1:103" s="1" customFormat="1" ht="12.75" customHeight="1" thickBot="1">
      <c r="A24" s="10" t="s">
        <v>179</v>
      </c>
      <c r="B24" s="36">
        <f t="shared" si="0"/>
        <v>109</v>
      </c>
      <c r="C24" s="70">
        <v>1</v>
      </c>
      <c r="D24" s="70">
        <v>2</v>
      </c>
      <c r="E24" s="70">
        <v>4</v>
      </c>
      <c r="F24" s="70">
        <v>1</v>
      </c>
      <c r="G24" s="70">
        <v>4</v>
      </c>
      <c r="H24" s="70"/>
      <c r="I24" s="70"/>
      <c r="J24" s="39">
        <f t="shared" si="1"/>
        <v>12</v>
      </c>
      <c r="K24" s="57"/>
      <c r="L24" s="57">
        <v>1</v>
      </c>
      <c r="M24" s="57">
        <v>1</v>
      </c>
      <c r="N24" s="57">
        <v>4</v>
      </c>
      <c r="O24" s="57"/>
      <c r="P24" s="57">
        <v>7</v>
      </c>
      <c r="Q24" s="44">
        <f t="shared" si="2"/>
        <v>13</v>
      </c>
      <c r="R24" s="57">
        <v>4</v>
      </c>
      <c r="S24" s="63">
        <v>3</v>
      </c>
      <c r="T24" s="57"/>
      <c r="U24" s="57">
        <v>1</v>
      </c>
      <c r="V24" s="57">
        <v>1</v>
      </c>
      <c r="W24" s="57">
        <v>1</v>
      </c>
      <c r="X24" s="44">
        <f t="shared" si="3"/>
        <v>10</v>
      </c>
      <c r="Y24" s="57">
        <v>2</v>
      </c>
      <c r="Z24" s="57">
        <v>2</v>
      </c>
      <c r="AA24" s="57">
        <v>3</v>
      </c>
      <c r="AB24" s="57">
        <v>7</v>
      </c>
      <c r="AC24" s="57">
        <v>4</v>
      </c>
      <c r="AD24" s="57">
        <v>2</v>
      </c>
      <c r="AE24" s="44">
        <f t="shared" si="4"/>
        <v>20</v>
      </c>
      <c r="AF24" s="57">
        <v>4</v>
      </c>
      <c r="AG24" s="57">
        <v>3</v>
      </c>
      <c r="AH24" s="57">
        <v>3</v>
      </c>
      <c r="AI24" s="57">
        <v>4</v>
      </c>
      <c r="AJ24" s="57">
        <v>2</v>
      </c>
      <c r="AK24" s="57">
        <v>4</v>
      </c>
      <c r="AL24" s="44">
        <f t="shared" si="5"/>
        <v>20</v>
      </c>
      <c r="AM24" s="57">
        <v>1</v>
      </c>
      <c r="AN24" s="57"/>
      <c r="AO24" s="57">
        <v>1</v>
      </c>
      <c r="AP24" s="63"/>
      <c r="AQ24" s="57"/>
      <c r="AR24" s="57">
        <v>2</v>
      </c>
      <c r="AS24" s="44">
        <f t="shared" si="6"/>
        <v>4</v>
      </c>
      <c r="AT24" s="65">
        <v>1</v>
      </c>
      <c r="AU24" s="65"/>
      <c r="AV24" s="65">
        <v>4</v>
      </c>
      <c r="AW24" s="65">
        <v>2</v>
      </c>
      <c r="AX24" s="65">
        <v>4</v>
      </c>
      <c r="AY24" s="65">
        <v>1</v>
      </c>
      <c r="AZ24" s="65">
        <v>2</v>
      </c>
      <c r="BA24" s="65">
        <v>4</v>
      </c>
      <c r="BB24" s="65">
        <v>7</v>
      </c>
      <c r="BC24" s="65">
        <v>2</v>
      </c>
      <c r="BD24" s="65">
        <v>3</v>
      </c>
      <c r="BE24" s="54">
        <f t="shared" si="7"/>
        <v>30</v>
      </c>
      <c r="BF24" s="41"/>
      <c r="BG24" s="41"/>
      <c r="BH24" s="41"/>
      <c r="BI24" s="41"/>
      <c r="BJ24" s="41"/>
      <c r="BK24" s="41"/>
      <c r="BL24" s="44">
        <f t="shared" si="8"/>
        <v>0</v>
      </c>
      <c r="BM24" s="41"/>
      <c r="BN24" s="41"/>
      <c r="BO24" s="41"/>
      <c r="BP24" s="41"/>
      <c r="BQ24" s="41"/>
      <c r="BR24" s="67">
        <f t="shared" si="9"/>
        <v>0</v>
      </c>
      <c r="BS24" s="41"/>
      <c r="BT24" s="41"/>
      <c r="BU24" s="41"/>
      <c r="BV24" s="41"/>
      <c r="BW24" s="41"/>
      <c r="BX24" s="41"/>
      <c r="BY24" s="48">
        <f t="shared" si="10"/>
        <v>0</v>
      </c>
      <c r="BZ24" s="56">
        <f t="shared" si="11"/>
        <v>18</v>
      </c>
      <c r="CA24" s="56">
        <f t="shared" si="12"/>
        <v>13</v>
      </c>
      <c r="CB24" s="33">
        <f t="shared" si="13"/>
        <v>32</v>
      </c>
      <c r="CC24" s="21">
        <f t="shared" si="14"/>
        <v>12</v>
      </c>
      <c r="CD24" s="21">
        <f t="shared" si="15"/>
        <v>34</v>
      </c>
      <c r="CE24" s="59">
        <f t="shared" si="16"/>
        <v>109</v>
      </c>
      <c r="CF24" s="61">
        <f t="shared" si="17"/>
        <v>109</v>
      </c>
      <c r="CG24"/>
      <c r="CH24"/>
      <c r="CI24"/>
      <c r="CJ24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/>
      <c r="CW24" s="2"/>
      <c r="CX24" s="2"/>
      <c r="CY24"/>
    </row>
    <row r="25" spans="1:103" s="1" customFormat="1" ht="12.75" customHeight="1" thickBot="1">
      <c r="A25" s="10" t="s">
        <v>3</v>
      </c>
      <c r="B25" s="36">
        <f t="shared" si="0"/>
        <v>109</v>
      </c>
      <c r="C25" s="70">
        <v>3</v>
      </c>
      <c r="D25" s="70"/>
      <c r="E25" s="70">
        <v>1</v>
      </c>
      <c r="F25" s="70">
        <v>3</v>
      </c>
      <c r="G25" s="70">
        <v>4</v>
      </c>
      <c r="H25" s="70"/>
      <c r="I25" s="70"/>
      <c r="J25" s="39">
        <f t="shared" si="1"/>
        <v>11</v>
      </c>
      <c r="K25" s="57"/>
      <c r="L25" s="57">
        <v>2</v>
      </c>
      <c r="M25" s="57">
        <v>1</v>
      </c>
      <c r="N25" s="57">
        <v>4</v>
      </c>
      <c r="O25" s="57"/>
      <c r="P25" s="57">
        <v>5</v>
      </c>
      <c r="Q25" s="44">
        <f t="shared" si="2"/>
        <v>12</v>
      </c>
      <c r="R25" s="57">
        <v>5</v>
      </c>
      <c r="S25" s="63">
        <v>2</v>
      </c>
      <c r="T25" s="57"/>
      <c r="U25" s="57">
        <v>1</v>
      </c>
      <c r="V25" s="57">
        <v>1</v>
      </c>
      <c r="W25" s="57">
        <v>4</v>
      </c>
      <c r="X25" s="44">
        <f t="shared" si="3"/>
        <v>13</v>
      </c>
      <c r="Y25" s="57">
        <v>7</v>
      </c>
      <c r="Z25" s="57">
        <v>1</v>
      </c>
      <c r="AA25" s="57">
        <v>3</v>
      </c>
      <c r="AB25" s="57">
        <v>7</v>
      </c>
      <c r="AC25" s="57">
        <v>1</v>
      </c>
      <c r="AD25" s="57">
        <v>1</v>
      </c>
      <c r="AE25" s="44">
        <f t="shared" si="4"/>
        <v>20</v>
      </c>
      <c r="AF25" s="57">
        <v>5</v>
      </c>
      <c r="AG25" s="57">
        <v>2</v>
      </c>
      <c r="AH25" s="57">
        <v>1</v>
      </c>
      <c r="AI25" s="57">
        <v>4</v>
      </c>
      <c r="AJ25" s="57">
        <v>2</v>
      </c>
      <c r="AK25" s="57">
        <v>4</v>
      </c>
      <c r="AL25" s="44">
        <f t="shared" si="5"/>
        <v>18</v>
      </c>
      <c r="AM25" s="57">
        <v>1</v>
      </c>
      <c r="AN25" s="57"/>
      <c r="AO25" s="57">
        <v>1</v>
      </c>
      <c r="AP25" s="63">
        <v>1</v>
      </c>
      <c r="AQ25" s="57"/>
      <c r="AR25" s="57">
        <v>2</v>
      </c>
      <c r="AS25" s="44">
        <f t="shared" si="6"/>
        <v>5</v>
      </c>
      <c r="AT25" s="65"/>
      <c r="AU25" s="65"/>
      <c r="AV25" s="65">
        <v>4</v>
      </c>
      <c r="AW25" s="65">
        <v>1</v>
      </c>
      <c r="AX25" s="65">
        <v>4</v>
      </c>
      <c r="AY25" s="65">
        <v>4</v>
      </c>
      <c r="AZ25" s="65">
        <v>2</v>
      </c>
      <c r="BA25" s="65">
        <v>7</v>
      </c>
      <c r="BB25" s="65">
        <v>5</v>
      </c>
      <c r="BC25" s="65">
        <v>2</v>
      </c>
      <c r="BD25" s="65">
        <v>1</v>
      </c>
      <c r="BE25" s="54">
        <f t="shared" si="7"/>
        <v>30</v>
      </c>
      <c r="BF25" s="41"/>
      <c r="BG25" s="41"/>
      <c r="BH25" s="41"/>
      <c r="BI25" s="41"/>
      <c r="BJ25" s="41"/>
      <c r="BK25" s="41"/>
      <c r="BL25" s="44">
        <f t="shared" si="8"/>
        <v>0</v>
      </c>
      <c r="BM25" s="41"/>
      <c r="BN25" s="41"/>
      <c r="BO25" s="41"/>
      <c r="BP25" s="41"/>
      <c r="BQ25" s="41"/>
      <c r="BR25" s="67">
        <f t="shared" si="9"/>
        <v>0</v>
      </c>
      <c r="BS25" s="41"/>
      <c r="BT25" s="41"/>
      <c r="BU25" s="41"/>
      <c r="BV25" s="41"/>
      <c r="BW25" s="41"/>
      <c r="BX25" s="41"/>
      <c r="BY25" s="48">
        <f t="shared" si="10"/>
        <v>0</v>
      </c>
      <c r="BZ25" s="56">
        <f t="shared" si="11"/>
        <v>14</v>
      </c>
      <c r="CA25" s="56">
        <f t="shared" si="12"/>
        <v>19</v>
      </c>
      <c r="CB25" s="33">
        <f t="shared" si="13"/>
        <v>33</v>
      </c>
      <c r="CC25" s="21">
        <f t="shared" si="14"/>
        <v>11</v>
      </c>
      <c r="CD25" s="21">
        <f t="shared" si="15"/>
        <v>32</v>
      </c>
      <c r="CE25" s="59">
        <f t="shared" si="16"/>
        <v>109</v>
      </c>
      <c r="CF25" s="61">
        <f t="shared" si="17"/>
        <v>109</v>
      </c>
      <c r="CG25"/>
      <c r="CH25"/>
      <c r="CI25"/>
      <c r="CJ25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/>
      <c r="CW25" s="2"/>
      <c r="CX25" s="2"/>
      <c r="CY25"/>
    </row>
    <row r="26" spans="1:103" s="1" customFormat="1" ht="12.75" customHeight="1" thickBot="1">
      <c r="A26" s="10" t="s">
        <v>49</v>
      </c>
      <c r="B26" s="36">
        <f t="shared" si="0"/>
        <v>109</v>
      </c>
      <c r="C26" s="70">
        <v>1</v>
      </c>
      <c r="D26" s="70"/>
      <c r="E26" s="70">
        <v>1</v>
      </c>
      <c r="F26" s="70">
        <v>2</v>
      </c>
      <c r="G26" s="70">
        <v>1</v>
      </c>
      <c r="H26" s="70"/>
      <c r="I26" s="70"/>
      <c r="J26" s="39">
        <f t="shared" si="1"/>
        <v>5</v>
      </c>
      <c r="K26" s="57"/>
      <c r="L26" s="57">
        <v>1</v>
      </c>
      <c r="M26" s="57">
        <v>1</v>
      </c>
      <c r="N26" s="57">
        <v>5</v>
      </c>
      <c r="O26" s="57"/>
      <c r="P26" s="57">
        <v>5</v>
      </c>
      <c r="Q26" s="44">
        <f t="shared" si="2"/>
        <v>12</v>
      </c>
      <c r="R26" s="57">
        <v>4</v>
      </c>
      <c r="S26" s="63">
        <v>1</v>
      </c>
      <c r="T26" s="57"/>
      <c r="U26" s="57"/>
      <c r="V26" s="57"/>
      <c r="W26" s="57"/>
      <c r="X26" s="44">
        <f t="shared" si="3"/>
        <v>5</v>
      </c>
      <c r="Y26" s="57">
        <v>5</v>
      </c>
      <c r="Z26" s="57">
        <v>4</v>
      </c>
      <c r="AA26" s="57">
        <v>6</v>
      </c>
      <c r="AB26" s="57">
        <v>5</v>
      </c>
      <c r="AC26" s="57">
        <v>5</v>
      </c>
      <c r="AD26" s="57">
        <v>2</v>
      </c>
      <c r="AE26" s="44">
        <f t="shared" si="4"/>
        <v>27</v>
      </c>
      <c r="AF26" s="65">
        <v>10</v>
      </c>
      <c r="AG26" s="57">
        <v>6</v>
      </c>
      <c r="AH26" s="57"/>
      <c r="AI26" s="57">
        <v>1</v>
      </c>
      <c r="AJ26" s="57">
        <v>1</v>
      </c>
      <c r="AK26" s="57">
        <v>7</v>
      </c>
      <c r="AL26" s="44">
        <f t="shared" si="5"/>
        <v>25</v>
      </c>
      <c r="AM26" s="57"/>
      <c r="AN26" s="57"/>
      <c r="AO26" s="57">
        <v>2</v>
      </c>
      <c r="AP26" s="63"/>
      <c r="AQ26" s="57"/>
      <c r="AR26" s="57">
        <v>5</v>
      </c>
      <c r="AS26" s="44">
        <f t="shared" si="6"/>
        <v>7</v>
      </c>
      <c r="AT26" s="65">
        <v>1</v>
      </c>
      <c r="AU26" s="65">
        <v>4</v>
      </c>
      <c r="AV26" s="65">
        <v>1</v>
      </c>
      <c r="AW26" s="65">
        <v>2</v>
      </c>
      <c r="AX26" s="65">
        <v>1</v>
      </c>
      <c r="AY26" s="65">
        <v>1</v>
      </c>
      <c r="AZ26" s="65">
        <v>2</v>
      </c>
      <c r="BA26" s="65">
        <v>4</v>
      </c>
      <c r="BB26" s="65">
        <v>2</v>
      </c>
      <c r="BC26" s="65">
        <v>6</v>
      </c>
      <c r="BD26" s="65">
        <v>4</v>
      </c>
      <c r="BE26" s="54">
        <f t="shared" si="7"/>
        <v>28</v>
      </c>
      <c r="BF26" s="41"/>
      <c r="BG26" s="41"/>
      <c r="BH26" s="41"/>
      <c r="BI26" s="41"/>
      <c r="BJ26" s="41"/>
      <c r="BK26" s="41"/>
      <c r="BL26" s="44">
        <f t="shared" si="8"/>
        <v>0</v>
      </c>
      <c r="BM26" s="41"/>
      <c r="BN26" s="41"/>
      <c r="BO26" s="41"/>
      <c r="BP26" s="41"/>
      <c r="BQ26" s="41"/>
      <c r="BR26" s="67">
        <f t="shared" si="9"/>
        <v>0</v>
      </c>
      <c r="BS26" s="41"/>
      <c r="BT26" s="41"/>
      <c r="BU26" s="41"/>
      <c r="BV26" s="41"/>
      <c r="BW26" s="41"/>
      <c r="BX26" s="41"/>
      <c r="BY26" s="48">
        <f t="shared" si="10"/>
        <v>0</v>
      </c>
      <c r="BZ26" s="56">
        <f t="shared" si="11"/>
        <v>4</v>
      </c>
      <c r="CA26" s="56">
        <f t="shared" si="12"/>
        <v>18</v>
      </c>
      <c r="CB26" s="33">
        <f t="shared" si="13"/>
        <v>29</v>
      </c>
      <c r="CC26" s="21">
        <f t="shared" si="14"/>
        <v>13</v>
      </c>
      <c r="CD26" s="21">
        <f t="shared" si="15"/>
        <v>45</v>
      </c>
      <c r="CE26" s="59">
        <f t="shared" si="16"/>
        <v>109</v>
      </c>
      <c r="CF26" s="61">
        <f t="shared" si="17"/>
        <v>109</v>
      </c>
      <c r="CG26"/>
      <c r="CH26"/>
      <c r="CI26"/>
      <c r="CJ26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/>
      <c r="CW26" s="2"/>
      <c r="CX26" s="2"/>
      <c r="CY26"/>
    </row>
    <row r="27" spans="1:103" s="1" customFormat="1" ht="13.5" customHeight="1" thickBot="1">
      <c r="A27" s="10" t="s">
        <v>7</v>
      </c>
      <c r="B27" s="36">
        <f t="shared" si="0"/>
        <v>106</v>
      </c>
      <c r="C27" s="70">
        <v>3</v>
      </c>
      <c r="D27" s="70">
        <v>1</v>
      </c>
      <c r="E27" s="70">
        <v>4</v>
      </c>
      <c r="F27" s="70"/>
      <c r="G27" s="70">
        <v>4</v>
      </c>
      <c r="H27" s="70"/>
      <c r="I27" s="70"/>
      <c r="J27" s="39">
        <f t="shared" si="1"/>
        <v>12</v>
      </c>
      <c r="K27" s="57"/>
      <c r="L27" s="57">
        <v>1</v>
      </c>
      <c r="M27" s="57">
        <v>2</v>
      </c>
      <c r="N27" s="57">
        <v>1</v>
      </c>
      <c r="O27" s="57"/>
      <c r="P27" s="57">
        <v>4</v>
      </c>
      <c r="Q27" s="44">
        <f t="shared" si="2"/>
        <v>8</v>
      </c>
      <c r="R27" s="57">
        <v>4</v>
      </c>
      <c r="S27" s="63">
        <v>2</v>
      </c>
      <c r="T27" s="57">
        <v>3</v>
      </c>
      <c r="U27" s="57">
        <v>1</v>
      </c>
      <c r="V27" s="57">
        <v>1</v>
      </c>
      <c r="W27" s="57">
        <v>1</v>
      </c>
      <c r="X27" s="44">
        <f t="shared" si="3"/>
        <v>12</v>
      </c>
      <c r="Y27" s="57">
        <v>1</v>
      </c>
      <c r="Z27" s="57">
        <v>4</v>
      </c>
      <c r="AA27" s="57">
        <v>2</v>
      </c>
      <c r="AB27" s="57">
        <v>1</v>
      </c>
      <c r="AC27" s="57">
        <v>4</v>
      </c>
      <c r="AD27" s="57">
        <v>2</v>
      </c>
      <c r="AE27" s="44">
        <f t="shared" si="4"/>
        <v>14</v>
      </c>
      <c r="AF27" s="57">
        <v>4</v>
      </c>
      <c r="AG27" s="57">
        <v>2</v>
      </c>
      <c r="AH27" s="57">
        <v>1</v>
      </c>
      <c r="AI27" s="57">
        <v>4</v>
      </c>
      <c r="AJ27" s="57">
        <v>2</v>
      </c>
      <c r="AK27" s="57">
        <v>2</v>
      </c>
      <c r="AL27" s="44">
        <f t="shared" si="5"/>
        <v>15</v>
      </c>
      <c r="AM27" s="57">
        <v>1</v>
      </c>
      <c r="AN27" s="57"/>
      <c r="AO27" s="57">
        <v>3</v>
      </c>
      <c r="AP27" s="63"/>
      <c r="AQ27" s="57"/>
      <c r="AR27" s="57">
        <v>4</v>
      </c>
      <c r="AS27" s="44">
        <f t="shared" si="6"/>
        <v>8</v>
      </c>
      <c r="AT27" s="65">
        <v>1</v>
      </c>
      <c r="AU27" s="65">
        <v>4</v>
      </c>
      <c r="AV27" s="65">
        <v>1</v>
      </c>
      <c r="AW27" s="65">
        <v>4</v>
      </c>
      <c r="AX27" s="65">
        <v>4</v>
      </c>
      <c r="AY27" s="65">
        <v>1</v>
      </c>
      <c r="AZ27" s="65">
        <v>1</v>
      </c>
      <c r="BA27" s="65">
        <v>1</v>
      </c>
      <c r="BB27" s="65">
        <v>5</v>
      </c>
      <c r="BC27" s="65">
        <v>5</v>
      </c>
      <c r="BD27" s="81">
        <v>10</v>
      </c>
      <c r="BE27" s="54">
        <f t="shared" si="7"/>
        <v>37</v>
      </c>
      <c r="BF27" s="41"/>
      <c r="BG27" s="41"/>
      <c r="BH27" s="41"/>
      <c r="BI27" s="41"/>
      <c r="BJ27" s="41"/>
      <c r="BK27" s="41"/>
      <c r="BL27" s="44">
        <f t="shared" si="8"/>
        <v>0</v>
      </c>
      <c r="BM27" s="41"/>
      <c r="BN27" s="41"/>
      <c r="BO27" s="41"/>
      <c r="BP27" s="41"/>
      <c r="BQ27" s="41"/>
      <c r="BR27" s="67">
        <f t="shared" si="9"/>
        <v>0</v>
      </c>
      <c r="BS27" s="41"/>
      <c r="BT27" s="41"/>
      <c r="BU27" s="41"/>
      <c r="BV27" s="41"/>
      <c r="BW27" s="41"/>
      <c r="BX27" s="41"/>
      <c r="BY27" s="48">
        <f t="shared" si="10"/>
        <v>0</v>
      </c>
      <c r="BZ27" s="56">
        <f t="shared" si="11"/>
        <v>15</v>
      </c>
      <c r="CA27" s="56">
        <f t="shared" si="12"/>
        <v>20</v>
      </c>
      <c r="CB27" s="33">
        <f t="shared" si="13"/>
        <v>21</v>
      </c>
      <c r="CC27" s="21">
        <f t="shared" si="14"/>
        <v>8</v>
      </c>
      <c r="CD27" s="21">
        <f t="shared" si="15"/>
        <v>42</v>
      </c>
      <c r="CE27" s="59">
        <f t="shared" si="16"/>
        <v>106</v>
      </c>
      <c r="CF27" s="61">
        <f t="shared" si="17"/>
        <v>106</v>
      </c>
      <c r="CG27"/>
      <c r="CH27"/>
      <c r="CI27"/>
      <c r="CJ27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/>
      <c r="CW27" s="2"/>
      <c r="CX27" s="2"/>
      <c r="CY27"/>
    </row>
    <row r="28" spans="1:103" s="1" customFormat="1" ht="15" customHeight="1" thickBot="1">
      <c r="A28" s="10" t="s">
        <v>0</v>
      </c>
      <c r="B28" s="36">
        <f t="shared" si="0"/>
        <v>106</v>
      </c>
      <c r="C28" s="70">
        <v>1</v>
      </c>
      <c r="D28" s="70">
        <v>2</v>
      </c>
      <c r="E28" s="70">
        <v>4</v>
      </c>
      <c r="F28" s="70">
        <v>3</v>
      </c>
      <c r="G28" s="70">
        <v>4</v>
      </c>
      <c r="H28" s="70"/>
      <c r="I28" s="70"/>
      <c r="J28" s="39">
        <f t="shared" si="1"/>
        <v>14</v>
      </c>
      <c r="K28" s="57"/>
      <c r="L28" s="57">
        <v>1</v>
      </c>
      <c r="M28" s="57">
        <v>1</v>
      </c>
      <c r="N28" s="57">
        <v>4</v>
      </c>
      <c r="O28" s="57"/>
      <c r="P28" s="57">
        <v>7</v>
      </c>
      <c r="Q28" s="44">
        <f t="shared" si="2"/>
        <v>13</v>
      </c>
      <c r="R28" s="57">
        <v>1</v>
      </c>
      <c r="S28" s="63">
        <v>1</v>
      </c>
      <c r="T28" s="57"/>
      <c r="U28" s="57">
        <v>1</v>
      </c>
      <c r="V28" s="57">
        <v>5</v>
      </c>
      <c r="W28" s="57">
        <v>4</v>
      </c>
      <c r="X28" s="44">
        <f t="shared" si="3"/>
        <v>12</v>
      </c>
      <c r="Y28" s="57">
        <v>1</v>
      </c>
      <c r="Z28" s="57">
        <v>2</v>
      </c>
      <c r="AA28" s="57">
        <v>2</v>
      </c>
      <c r="AB28" s="57">
        <v>5</v>
      </c>
      <c r="AC28" s="57">
        <v>1</v>
      </c>
      <c r="AD28" s="57">
        <v>1</v>
      </c>
      <c r="AE28" s="44">
        <f t="shared" si="4"/>
        <v>12</v>
      </c>
      <c r="AF28" s="57">
        <v>4</v>
      </c>
      <c r="AG28" s="57">
        <v>2</v>
      </c>
      <c r="AH28" s="57">
        <v>1</v>
      </c>
      <c r="AI28" s="57">
        <v>4</v>
      </c>
      <c r="AJ28" s="57">
        <v>3</v>
      </c>
      <c r="AK28" s="57">
        <v>4</v>
      </c>
      <c r="AL28" s="44">
        <f t="shared" si="5"/>
        <v>18</v>
      </c>
      <c r="AM28" s="57">
        <v>1</v>
      </c>
      <c r="AN28" s="57"/>
      <c r="AO28" s="57">
        <v>1</v>
      </c>
      <c r="AP28" s="63"/>
      <c r="AQ28" s="57"/>
      <c r="AR28" s="57">
        <v>2</v>
      </c>
      <c r="AS28" s="44">
        <f t="shared" si="6"/>
        <v>4</v>
      </c>
      <c r="AT28" s="65"/>
      <c r="AU28" s="65">
        <v>1</v>
      </c>
      <c r="AV28" s="65">
        <v>1</v>
      </c>
      <c r="AW28" s="65">
        <v>4</v>
      </c>
      <c r="AX28" s="65">
        <v>1</v>
      </c>
      <c r="AY28" s="65">
        <v>1</v>
      </c>
      <c r="AZ28" s="65">
        <v>2</v>
      </c>
      <c r="BA28" s="65">
        <v>7</v>
      </c>
      <c r="BB28" s="65">
        <v>7</v>
      </c>
      <c r="BC28" s="65">
        <v>5</v>
      </c>
      <c r="BD28" s="65">
        <v>4</v>
      </c>
      <c r="BE28" s="54">
        <f t="shared" si="7"/>
        <v>33</v>
      </c>
      <c r="BF28" s="41"/>
      <c r="BG28" s="41"/>
      <c r="BH28" s="41"/>
      <c r="BI28" s="41"/>
      <c r="BJ28" s="41"/>
      <c r="BK28" s="41"/>
      <c r="BL28" s="44">
        <f t="shared" si="8"/>
        <v>0</v>
      </c>
      <c r="BM28" s="41"/>
      <c r="BN28" s="41"/>
      <c r="BO28" s="41"/>
      <c r="BP28" s="41"/>
      <c r="BQ28" s="41"/>
      <c r="BR28" s="67">
        <f t="shared" si="9"/>
        <v>0</v>
      </c>
      <c r="BS28" s="41"/>
      <c r="BT28" s="41"/>
      <c r="BU28" s="41"/>
      <c r="BV28" s="41"/>
      <c r="BW28" s="41"/>
      <c r="BX28" s="41"/>
      <c r="BY28" s="48">
        <f t="shared" si="10"/>
        <v>0</v>
      </c>
      <c r="BZ28" s="56">
        <f t="shared" si="11"/>
        <v>13</v>
      </c>
      <c r="CA28" s="56">
        <f t="shared" si="12"/>
        <v>14</v>
      </c>
      <c r="CB28" s="72">
        <f t="shared" si="13"/>
        <v>36</v>
      </c>
      <c r="CC28" s="21">
        <f t="shared" si="14"/>
        <v>11</v>
      </c>
      <c r="CD28" s="21">
        <f t="shared" si="15"/>
        <v>32</v>
      </c>
      <c r="CE28" s="59">
        <f t="shared" si="16"/>
        <v>106</v>
      </c>
      <c r="CF28" s="61">
        <f t="shared" si="17"/>
        <v>106</v>
      </c>
      <c r="CG28"/>
      <c r="CH28"/>
      <c r="CI28"/>
      <c r="CJ28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/>
      <c r="CW28" s="2"/>
      <c r="CX28" s="2"/>
      <c r="CY28"/>
    </row>
    <row r="29" spans="1:103" s="1" customFormat="1" ht="12.75" customHeight="1" thickBot="1">
      <c r="A29" s="11" t="s">
        <v>44</v>
      </c>
      <c r="B29" s="36">
        <f t="shared" si="0"/>
        <v>105</v>
      </c>
      <c r="C29" s="70">
        <v>1</v>
      </c>
      <c r="D29" s="70">
        <v>4</v>
      </c>
      <c r="E29" s="70">
        <v>4</v>
      </c>
      <c r="F29" s="70">
        <v>1</v>
      </c>
      <c r="G29" s="70">
        <v>1</v>
      </c>
      <c r="H29" s="70"/>
      <c r="I29" s="70"/>
      <c r="J29" s="39">
        <f t="shared" si="1"/>
        <v>11</v>
      </c>
      <c r="K29" s="57"/>
      <c r="L29" s="57">
        <v>1</v>
      </c>
      <c r="M29" s="57">
        <v>3</v>
      </c>
      <c r="N29" s="57">
        <v>4</v>
      </c>
      <c r="O29" s="57"/>
      <c r="P29" s="57">
        <v>6</v>
      </c>
      <c r="Q29" s="44">
        <f t="shared" si="2"/>
        <v>14</v>
      </c>
      <c r="R29" s="57">
        <v>5</v>
      </c>
      <c r="S29" s="63">
        <v>3</v>
      </c>
      <c r="T29" s="57">
        <v>1</v>
      </c>
      <c r="U29" s="57">
        <v>1</v>
      </c>
      <c r="V29" s="57"/>
      <c r="W29" s="57">
        <v>1</v>
      </c>
      <c r="X29" s="44">
        <f t="shared" si="3"/>
        <v>11</v>
      </c>
      <c r="Y29" s="57">
        <v>2</v>
      </c>
      <c r="Z29" s="57">
        <v>7</v>
      </c>
      <c r="AA29" s="57">
        <v>3</v>
      </c>
      <c r="AB29" s="57">
        <v>4</v>
      </c>
      <c r="AC29" s="57">
        <v>4</v>
      </c>
      <c r="AD29" s="57">
        <v>2</v>
      </c>
      <c r="AE29" s="44">
        <f t="shared" si="4"/>
        <v>22</v>
      </c>
      <c r="AF29" s="57"/>
      <c r="AG29" s="57">
        <v>4</v>
      </c>
      <c r="AH29" s="57">
        <v>2</v>
      </c>
      <c r="AI29" s="57">
        <v>1</v>
      </c>
      <c r="AJ29" s="57">
        <v>2</v>
      </c>
      <c r="AK29" s="57">
        <v>5</v>
      </c>
      <c r="AL29" s="44">
        <f t="shared" si="5"/>
        <v>14</v>
      </c>
      <c r="AM29" s="57">
        <v>1</v>
      </c>
      <c r="AN29" s="57"/>
      <c r="AO29" s="57">
        <v>1</v>
      </c>
      <c r="AP29" s="63"/>
      <c r="AQ29" s="57"/>
      <c r="AR29" s="57">
        <v>2</v>
      </c>
      <c r="AS29" s="44">
        <f t="shared" si="6"/>
        <v>4</v>
      </c>
      <c r="AT29" s="65"/>
      <c r="AU29" s="65"/>
      <c r="AV29" s="65">
        <v>4</v>
      </c>
      <c r="AW29" s="65">
        <v>7</v>
      </c>
      <c r="AX29" s="65"/>
      <c r="AY29" s="65">
        <v>4</v>
      </c>
      <c r="AZ29" s="65">
        <v>3</v>
      </c>
      <c r="BA29" s="65">
        <v>5</v>
      </c>
      <c r="BB29" s="65">
        <v>4</v>
      </c>
      <c r="BC29" s="65">
        <v>1</v>
      </c>
      <c r="BD29" s="65">
        <v>1</v>
      </c>
      <c r="BE29" s="54">
        <f t="shared" si="7"/>
        <v>29</v>
      </c>
      <c r="BF29" s="41"/>
      <c r="BG29" s="41"/>
      <c r="BH29" s="41"/>
      <c r="BI29" s="41"/>
      <c r="BJ29" s="41"/>
      <c r="BK29" s="41"/>
      <c r="BL29" s="44">
        <f t="shared" si="8"/>
        <v>0</v>
      </c>
      <c r="BM29" s="41"/>
      <c r="BN29" s="41"/>
      <c r="BO29" s="41"/>
      <c r="BP29" s="41"/>
      <c r="BQ29" s="41"/>
      <c r="BR29" s="67">
        <f t="shared" si="9"/>
        <v>0</v>
      </c>
      <c r="BS29" s="41"/>
      <c r="BT29" s="41"/>
      <c r="BU29" s="41"/>
      <c r="BV29" s="41"/>
      <c r="BW29" s="41"/>
      <c r="BX29" s="41"/>
      <c r="BY29" s="48">
        <f t="shared" si="10"/>
        <v>0</v>
      </c>
      <c r="BZ29" s="56">
        <f t="shared" si="11"/>
        <v>15</v>
      </c>
      <c r="CA29" s="56">
        <f t="shared" si="12"/>
        <v>15</v>
      </c>
      <c r="CB29" s="33">
        <f t="shared" si="13"/>
        <v>33</v>
      </c>
      <c r="CC29" s="21">
        <f t="shared" si="14"/>
        <v>14</v>
      </c>
      <c r="CD29" s="21">
        <f t="shared" si="15"/>
        <v>28</v>
      </c>
      <c r="CE29" s="59">
        <f t="shared" si="16"/>
        <v>105</v>
      </c>
      <c r="CF29" s="61">
        <f t="shared" si="17"/>
        <v>105</v>
      </c>
      <c r="CG29"/>
      <c r="CH29"/>
      <c r="CI29"/>
      <c r="CJ29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/>
      <c r="CW29" s="2"/>
      <c r="CX29" s="2"/>
      <c r="CY29"/>
    </row>
    <row r="30" spans="1:103" s="1" customFormat="1" ht="12.75" customHeight="1" thickBot="1">
      <c r="A30" s="10" t="s">
        <v>17</v>
      </c>
      <c r="B30" s="36">
        <f t="shared" si="0"/>
        <v>103</v>
      </c>
      <c r="C30" s="70">
        <v>3</v>
      </c>
      <c r="D30" s="70">
        <v>4</v>
      </c>
      <c r="E30" s="70"/>
      <c r="F30" s="70">
        <v>1</v>
      </c>
      <c r="G30" s="70">
        <v>4</v>
      </c>
      <c r="H30" s="70"/>
      <c r="I30" s="70"/>
      <c r="J30" s="39">
        <f t="shared" si="1"/>
        <v>12</v>
      </c>
      <c r="K30" s="57"/>
      <c r="L30" s="57">
        <v>1</v>
      </c>
      <c r="M30" s="57">
        <v>5</v>
      </c>
      <c r="N30" s="57">
        <v>4</v>
      </c>
      <c r="O30" s="57">
        <v>4</v>
      </c>
      <c r="P30" s="57">
        <v>7</v>
      </c>
      <c r="Q30" s="44">
        <f t="shared" si="2"/>
        <v>21</v>
      </c>
      <c r="R30" s="57">
        <v>2</v>
      </c>
      <c r="S30" s="63">
        <v>3</v>
      </c>
      <c r="T30" s="57"/>
      <c r="U30" s="57">
        <v>1</v>
      </c>
      <c r="V30" s="57"/>
      <c r="W30" s="57"/>
      <c r="X30" s="44">
        <f t="shared" si="3"/>
        <v>6</v>
      </c>
      <c r="Y30" s="57">
        <v>2</v>
      </c>
      <c r="Z30" s="57">
        <v>1</v>
      </c>
      <c r="AA30" s="57">
        <v>2</v>
      </c>
      <c r="AB30" s="57">
        <v>7</v>
      </c>
      <c r="AC30" s="57">
        <v>1</v>
      </c>
      <c r="AD30" s="57">
        <v>1</v>
      </c>
      <c r="AE30" s="44">
        <f t="shared" si="4"/>
        <v>14</v>
      </c>
      <c r="AF30" s="57">
        <v>2</v>
      </c>
      <c r="AG30" s="57">
        <v>2</v>
      </c>
      <c r="AH30" s="57">
        <v>3</v>
      </c>
      <c r="AI30" s="57"/>
      <c r="AJ30" s="57">
        <v>4</v>
      </c>
      <c r="AK30" s="57"/>
      <c r="AL30" s="44">
        <f t="shared" si="5"/>
        <v>11</v>
      </c>
      <c r="AM30" s="57"/>
      <c r="AN30" s="57"/>
      <c r="AO30" s="57">
        <v>1</v>
      </c>
      <c r="AP30" s="63">
        <v>1</v>
      </c>
      <c r="AQ30" s="57"/>
      <c r="AR30" s="65">
        <v>10</v>
      </c>
      <c r="AS30" s="44">
        <f t="shared" si="6"/>
        <v>12</v>
      </c>
      <c r="AT30" s="65">
        <v>3</v>
      </c>
      <c r="AU30" s="65">
        <v>1</v>
      </c>
      <c r="AV30" s="65">
        <v>1</v>
      </c>
      <c r="AW30" s="65">
        <v>2</v>
      </c>
      <c r="AX30" s="65">
        <v>4</v>
      </c>
      <c r="AY30" s="65">
        <v>4</v>
      </c>
      <c r="AZ30" s="65">
        <v>3</v>
      </c>
      <c r="BA30" s="65">
        <v>5</v>
      </c>
      <c r="BB30" s="65">
        <v>2</v>
      </c>
      <c r="BC30" s="65">
        <v>1</v>
      </c>
      <c r="BD30" s="65">
        <v>1</v>
      </c>
      <c r="BE30" s="54">
        <f t="shared" si="7"/>
        <v>27</v>
      </c>
      <c r="BF30" s="41"/>
      <c r="BG30" s="41"/>
      <c r="BH30" s="41"/>
      <c r="BI30" s="41"/>
      <c r="BJ30" s="41"/>
      <c r="BK30" s="41"/>
      <c r="BL30" s="44">
        <f t="shared" si="8"/>
        <v>0</v>
      </c>
      <c r="BM30" s="41"/>
      <c r="BN30" s="41"/>
      <c r="BO30" s="41"/>
      <c r="BP30" s="41"/>
      <c r="BQ30" s="41"/>
      <c r="BR30" s="67">
        <f t="shared" si="9"/>
        <v>0</v>
      </c>
      <c r="BS30" s="41"/>
      <c r="BT30" s="41"/>
      <c r="BU30" s="41"/>
      <c r="BV30" s="41"/>
      <c r="BW30" s="41"/>
      <c r="BX30" s="41"/>
      <c r="BY30" s="48">
        <f t="shared" si="10"/>
        <v>0</v>
      </c>
      <c r="BZ30" s="56">
        <f t="shared" si="11"/>
        <v>15</v>
      </c>
      <c r="CA30" s="56">
        <f t="shared" si="12"/>
        <v>14</v>
      </c>
      <c r="CB30" s="33">
        <f t="shared" si="13"/>
        <v>29</v>
      </c>
      <c r="CC30" s="21">
        <f t="shared" si="14"/>
        <v>10</v>
      </c>
      <c r="CD30" s="21">
        <f t="shared" si="15"/>
        <v>35</v>
      </c>
      <c r="CE30" s="59">
        <f t="shared" si="16"/>
        <v>103</v>
      </c>
      <c r="CF30" s="61">
        <f t="shared" si="17"/>
        <v>103</v>
      </c>
      <c r="CG30"/>
      <c r="CH30"/>
      <c r="CI30"/>
      <c r="CJ30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/>
      <c r="CW30" s="2"/>
      <c r="CX30" s="2"/>
      <c r="CY30"/>
    </row>
    <row r="31" spans="1:103" s="1" customFormat="1" ht="14.25" customHeight="1" thickBot="1">
      <c r="A31" s="11" t="s">
        <v>69</v>
      </c>
      <c r="B31" s="36">
        <f t="shared" si="0"/>
        <v>102</v>
      </c>
      <c r="C31" s="70">
        <v>3</v>
      </c>
      <c r="D31" s="70">
        <v>1</v>
      </c>
      <c r="E31" s="70"/>
      <c r="F31" s="70">
        <v>1</v>
      </c>
      <c r="G31" s="70">
        <v>4</v>
      </c>
      <c r="H31" s="70"/>
      <c r="I31" s="70"/>
      <c r="J31" s="39">
        <f t="shared" si="1"/>
        <v>9</v>
      </c>
      <c r="K31" s="57"/>
      <c r="L31" s="57">
        <v>1</v>
      </c>
      <c r="M31" s="57">
        <v>1</v>
      </c>
      <c r="N31" s="57">
        <v>4</v>
      </c>
      <c r="O31" s="57">
        <v>1</v>
      </c>
      <c r="P31" s="57">
        <v>7</v>
      </c>
      <c r="Q31" s="44">
        <f t="shared" si="2"/>
        <v>14</v>
      </c>
      <c r="R31" s="57">
        <v>1</v>
      </c>
      <c r="S31" s="63">
        <v>1</v>
      </c>
      <c r="T31" s="57">
        <v>1</v>
      </c>
      <c r="U31" s="57">
        <v>1</v>
      </c>
      <c r="V31" s="57"/>
      <c r="W31" s="57">
        <v>4</v>
      </c>
      <c r="X31" s="44">
        <f t="shared" si="3"/>
        <v>8</v>
      </c>
      <c r="Y31" s="57">
        <v>5</v>
      </c>
      <c r="Z31" s="57">
        <v>3</v>
      </c>
      <c r="AA31" s="57">
        <v>5</v>
      </c>
      <c r="AB31" s="57">
        <v>5</v>
      </c>
      <c r="AC31" s="57">
        <v>4</v>
      </c>
      <c r="AD31" s="57">
        <v>1</v>
      </c>
      <c r="AE31" s="44">
        <f t="shared" si="4"/>
        <v>23</v>
      </c>
      <c r="AF31" s="57">
        <v>2</v>
      </c>
      <c r="AG31" s="57">
        <v>1</v>
      </c>
      <c r="AH31" s="57">
        <v>1</v>
      </c>
      <c r="AI31" s="57">
        <v>1</v>
      </c>
      <c r="AJ31" s="57">
        <v>2</v>
      </c>
      <c r="AK31" s="57">
        <v>5</v>
      </c>
      <c r="AL31" s="44">
        <f t="shared" si="5"/>
        <v>12</v>
      </c>
      <c r="AM31" s="57">
        <v>1</v>
      </c>
      <c r="AN31" s="57"/>
      <c r="AO31" s="57">
        <v>4</v>
      </c>
      <c r="AP31" s="63">
        <v>4</v>
      </c>
      <c r="AQ31" s="57"/>
      <c r="AR31" s="57">
        <v>1</v>
      </c>
      <c r="AS31" s="44">
        <f t="shared" si="6"/>
        <v>10</v>
      </c>
      <c r="AT31" s="65"/>
      <c r="AU31" s="65"/>
      <c r="AV31" s="65">
        <v>4</v>
      </c>
      <c r="AW31" s="65">
        <v>4</v>
      </c>
      <c r="AX31" s="65">
        <v>4</v>
      </c>
      <c r="AY31" s="65">
        <v>4</v>
      </c>
      <c r="AZ31" s="65">
        <v>3</v>
      </c>
      <c r="BA31" s="65">
        <v>2</v>
      </c>
      <c r="BB31" s="65">
        <v>2</v>
      </c>
      <c r="BC31" s="65">
        <v>2</v>
      </c>
      <c r="BD31" s="65">
        <v>1</v>
      </c>
      <c r="BE31" s="54">
        <f t="shared" si="7"/>
        <v>26</v>
      </c>
      <c r="BF31" s="41"/>
      <c r="BG31" s="41"/>
      <c r="BH31" s="41"/>
      <c r="BI31" s="41"/>
      <c r="BJ31" s="41"/>
      <c r="BK31" s="41"/>
      <c r="BL31" s="44">
        <f t="shared" si="8"/>
        <v>0</v>
      </c>
      <c r="BM31" s="41"/>
      <c r="BN31" s="41"/>
      <c r="BO31" s="41"/>
      <c r="BP31" s="41"/>
      <c r="BQ31" s="41"/>
      <c r="BR31" s="67">
        <f t="shared" si="9"/>
        <v>0</v>
      </c>
      <c r="BS31" s="41"/>
      <c r="BT31" s="41"/>
      <c r="BU31" s="41"/>
      <c r="BV31" s="41"/>
      <c r="BW31" s="41"/>
      <c r="BX31" s="41"/>
      <c r="BY31" s="48">
        <f t="shared" si="10"/>
        <v>0</v>
      </c>
      <c r="BZ31" s="56">
        <f t="shared" si="11"/>
        <v>11</v>
      </c>
      <c r="CA31" s="56">
        <f t="shared" si="12"/>
        <v>17</v>
      </c>
      <c r="CB31" s="33">
        <f t="shared" si="13"/>
        <v>45</v>
      </c>
      <c r="CC31" s="21">
        <f t="shared" si="14"/>
        <v>10</v>
      </c>
      <c r="CD31" s="21">
        <f t="shared" si="15"/>
        <v>19</v>
      </c>
      <c r="CE31" s="59">
        <f t="shared" si="16"/>
        <v>102</v>
      </c>
      <c r="CF31" s="61">
        <f t="shared" si="17"/>
        <v>102</v>
      </c>
      <c r="CG31"/>
      <c r="CH31"/>
      <c r="CI31"/>
      <c r="CJ31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/>
      <c r="CW31" s="2"/>
      <c r="CX31" s="2"/>
      <c r="CY31"/>
    </row>
    <row r="32" spans="1:103" s="1" customFormat="1" ht="15.75" customHeight="1" thickBot="1">
      <c r="A32" s="10" t="s">
        <v>120</v>
      </c>
      <c r="B32" s="36">
        <f t="shared" si="0"/>
        <v>102</v>
      </c>
      <c r="C32" s="70">
        <v>1</v>
      </c>
      <c r="D32" s="70"/>
      <c r="E32" s="70">
        <v>4</v>
      </c>
      <c r="F32" s="70">
        <v>1</v>
      </c>
      <c r="G32" s="70">
        <v>4</v>
      </c>
      <c r="H32" s="70"/>
      <c r="I32" s="70"/>
      <c r="J32" s="39">
        <f t="shared" si="1"/>
        <v>10</v>
      </c>
      <c r="K32" s="57"/>
      <c r="L32" s="57">
        <v>1</v>
      </c>
      <c r="M32" s="57">
        <v>1</v>
      </c>
      <c r="N32" s="57">
        <v>4</v>
      </c>
      <c r="O32" s="57"/>
      <c r="P32" s="65">
        <v>10</v>
      </c>
      <c r="Q32" s="44">
        <f t="shared" si="2"/>
        <v>16</v>
      </c>
      <c r="R32" s="57">
        <v>3</v>
      </c>
      <c r="S32" s="63">
        <v>6</v>
      </c>
      <c r="T32" s="57"/>
      <c r="U32" s="57">
        <v>1</v>
      </c>
      <c r="V32" s="57"/>
      <c r="W32" s="57">
        <v>3</v>
      </c>
      <c r="X32" s="44">
        <f t="shared" si="3"/>
        <v>13</v>
      </c>
      <c r="Y32" s="57">
        <v>2</v>
      </c>
      <c r="Z32" s="57">
        <v>2</v>
      </c>
      <c r="AA32" s="57">
        <v>2</v>
      </c>
      <c r="AB32" s="57">
        <v>7</v>
      </c>
      <c r="AC32" s="57">
        <v>4</v>
      </c>
      <c r="AD32" s="57">
        <v>2</v>
      </c>
      <c r="AE32" s="44">
        <f t="shared" si="4"/>
        <v>19</v>
      </c>
      <c r="AF32" s="57">
        <v>2</v>
      </c>
      <c r="AG32" s="57">
        <v>2</v>
      </c>
      <c r="AH32" s="57">
        <v>4</v>
      </c>
      <c r="AI32" s="57">
        <v>5</v>
      </c>
      <c r="AJ32" s="57">
        <v>2</v>
      </c>
      <c r="AK32" s="57">
        <v>4</v>
      </c>
      <c r="AL32" s="44">
        <f t="shared" si="5"/>
        <v>19</v>
      </c>
      <c r="AM32" s="57"/>
      <c r="AN32" s="57"/>
      <c r="AO32" s="57">
        <v>2</v>
      </c>
      <c r="AP32" s="63"/>
      <c r="AQ32" s="57"/>
      <c r="AR32" s="57">
        <v>2</v>
      </c>
      <c r="AS32" s="44">
        <f t="shared" si="6"/>
        <v>4</v>
      </c>
      <c r="AT32" s="65"/>
      <c r="AU32" s="65"/>
      <c r="AV32" s="65">
        <v>4</v>
      </c>
      <c r="AW32" s="65">
        <v>2</v>
      </c>
      <c r="AX32" s="65">
        <v>4</v>
      </c>
      <c r="AY32" s="65">
        <v>1</v>
      </c>
      <c r="AZ32" s="65">
        <v>2</v>
      </c>
      <c r="BA32" s="65">
        <v>2</v>
      </c>
      <c r="BB32" s="65">
        <v>2</v>
      </c>
      <c r="BC32" s="65">
        <v>2</v>
      </c>
      <c r="BD32" s="65">
        <v>2</v>
      </c>
      <c r="BE32" s="54">
        <f t="shared" si="7"/>
        <v>21</v>
      </c>
      <c r="BF32" s="41"/>
      <c r="BG32" s="41"/>
      <c r="BH32" s="41"/>
      <c r="BI32" s="41"/>
      <c r="BJ32" s="41"/>
      <c r="BK32" s="41"/>
      <c r="BL32" s="44">
        <f t="shared" si="8"/>
        <v>0</v>
      </c>
      <c r="BM32" s="41"/>
      <c r="BN32" s="41"/>
      <c r="BO32" s="41"/>
      <c r="BP32" s="41"/>
      <c r="BQ32" s="41"/>
      <c r="BR32" s="67">
        <f t="shared" si="9"/>
        <v>0</v>
      </c>
      <c r="BS32" s="41"/>
      <c r="BT32" s="41"/>
      <c r="BU32" s="41"/>
      <c r="BV32" s="41"/>
      <c r="BW32" s="41"/>
      <c r="BX32" s="41"/>
      <c r="BY32" s="48">
        <f t="shared" si="10"/>
        <v>0</v>
      </c>
      <c r="BZ32" s="56">
        <f t="shared" si="11"/>
        <v>18</v>
      </c>
      <c r="CA32" s="56">
        <f t="shared" si="12"/>
        <v>11</v>
      </c>
      <c r="CB32" s="33">
        <f t="shared" si="13"/>
        <v>36</v>
      </c>
      <c r="CC32" s="21">
        <f t="shared" si="14"/>
        <v>10</v>
      </c>
      <c r="CD32" s="21">
        <f t="shared" si="15"/>
        <v>27</v>
      </c>
      <c r="CE32" s="59">
        <f t="shared" si="16"/>
        <v>102</v>
      </c>
      <c r="CF32" s="61">
        <f t="shared" si="17"/>
        <v>102</v>
      </c>
      <c r="CG32"/>
      <c r="CH32"/>
      <c r="CI32"/>
      <c r="CJ3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/>
      <c r="CW32" s="2"/>
      <c r="CX32" s="2"/>
      <c r="CY32"/>
    </row>
    <row r="33" spans="1:103" s="1" customFormat="1" ht="13.5" customHeight="1" thickBot="1">
      <c r="A33" s="10" t="s">
        <v>115</v>
      </c>
      <c r="B33" s="36">
        <f t="shared" si="0"/>
        <v>102</v>
      </c>
      <c r="C33" s="70">
        <v>1</v>
      </c>
      <c r="D33" s="70"/>
      <c r="E33" s="70">
        <v>4</v>
      </c>
      <c r="F33" s="70">
        <v>1</v>
      </c>
      <c r="G33" s="70">
        <v>4</v>
      </c>
      <c r="H33" s="70"/>
      <c r="I33" s="70"/>
      <c r="J33" s="39">
        <f t="shared" si="1"/>
        <v>10</v>
      </c>
      <c r="K33" s="57"/>
      <c r="L33" s="57">
        <v>1</v>
      </c>
      <c r="M33" s="57">
        <v>4</v>
      </c>
      <c r="N33" s="57">
        <v>4</v>
      </c>
      <c r="O33" s="57"/>
      <c r="P33" s="57">
        <v>7</v>
      </c>
      <c r="Q33" s="44">
        <f t="shared" si="2"/>
        <v>16</v>
      </c>
      <c r="R33" s="57">
        <v>5</v>
      </c>
      <c r="S33" s="63">
        <v>2</v>
      </c>
      <c r="T33" s="57"/>
      <c r="U33" s="57">
        <v>1</v>
      </c>
      <c r="V33" s="57">
        <v>4</v>
      </c>
      <c r="W33" s="57">
        <v>4</v>
      </c>
      <c r="X33" s="44">
        <f t="shared" si="3"/>
        <v>16</v>
      </c>
      <c r="Y33" s="57">
        <v>2</v>
      </c>
      <c r="Z33" s="57">
        <v>1</v>
      </c>
      <c r="AA33" s="57"/>
      <c r="AB33" s="57">
        <v>4</v>
      </c>
      <c r="AC33" s="57">
        <v>4</v>
      </c>
      <c r="AD33" s="57">
        <v>2</v>
      </c>
      <c r="AE33" s="44">
        <f t="shared" si="4"/>
        <v>13</v>
      </c>
      <c r="AF33" s="57">
        <v>4</v>
      </c>
      <c r="AG33" s="57">
        <v>2</v>
      </c>
      <c r="AH33" s="57"/>
      <c r="AI33" s="57">
        <v>4</v>
      </c>
      <c r="AJ33" s="57">
        <v>2</v>
      </c>
      <c r="AK33" s="57">
        <v>4</v>
      </c>
      <c r="AL33" s="44">
        <f t="shared" si="5"/>
        <v>16</v>
      </c>
      <c r="AM33" s="57">
        <v>1</v>
      </c>
      <c r="AN33" s="57"/>
      <c r="AO33" s="57">
        <v>4</v>
      </c>
      <c r="AP33" s="63">
        <v>1</v>
      </c>
      <c r="AQ33" s="57"/>
      <c r="AR33" s="57">
        <v>5</v>
      </c>
      <c r="AS33" s="44">
        <f t="shared" si="6"/>
        <v>11</v>
      </c>
      <c r="AT33" s="65"/>
      <c r="AU33" s="65"/>
      <c r="AV33" s="65"/>
      <c r="AW33" s="65"/>
      <c r="AX33" s="65">
        <v>4</v>
      </c>
      <c r="AY33" s="65">
        <v>4</v>
      </c>
      <c r="AZ33" s="65">
        <v>1</v>
      </c>
      <c r="BA33" s="65">
        <v>4</v>
      </c>
      <c r="BB33" s="65"/>
      <c r="BC33" s="65">
        <v>3</v>
      </c>
      <c r="BD33" s="65">
        <v>4</v>
      </c>
      <c r="BE33" s="54">
        <f t="shared" si="7"/>
        <v>20</v>
      </c>
      <c r="BF33" s="41"/>
      <c r="BG33" s="41"/>
      <c r="BH33" s="41"/>
      <c r="BI33" s="41"/>
      <c r="BJ33" s="41"/>
      <c r="BK33" s="41"/>
      <c r="BL33" s="44">
        <f t="shared" si="8"/>
        <v>0</v>
      </c>
      <c r="BM33" s="41"/>
      <c r="BN33" s="41"/>
      <c r="BO33" s="41"/>
      <c r="BP33" s="41"/>
      <c r="BQ33" s="41"/>
      <c r="BR33" s="67">
        <f t="shared" si="9"/>
        <v>0</v>
      </c>
      <c r="BS33" s="41"/>
      <c r="BT33" s="41"/>
      <c r="BU33" s="41"/>
      <c r="BV33" s="41"/>
      <c r="BW33" s="41"/>
      <c r="BX33" s="41"/>
      <c r="BY33" s="48">
        <f t="shared" si="10"/>
        <v>0</v>
      </c>
      <c r="BZ33" s="56">
        <f t="shared" si="11"/>
        <v>16</v>
      </c>
      <c r="CA33" s="56">
        <f t="shared" si="12"/>
        <v>11</v>
      </c>
      <c r="CB33" s="33">
        <f t="shared" si="13"/>
        <v>30</v>
      </c>
      <c r="CC33" s="21">
        <f t="shared" si="14"/>
        <v>11</v>
      </c>
      <c r="CD33" s="21">
        <f t="shared" si="15"/>
        <v>34</v>
      </c>
      <c r="CE33" s="59">
        <f t="shared" si="16"/>
        <v>102</v>
      </c>
      <c r="CF33" s="61">
        <f t="shared" si="17"/>
        <v>102</v>
      </c>
      <c r="CG33"/>
      <c r="CH33"/>
      <c r="CI33"/>
      <c r="CJ33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/>
      <c r="CW33" s="2"/>
      <c r="CX33" s="2"/>
      <c r="CY33"/>
    </row>
    <row r="34" spans="1:103" s="1" customFormat="1" ht="12" customHeight="1" thickBot="1">
      <c r="A34" s="30" t="s">
        <v>96</v>
      </c>
      <c r="B34" s="36">
        <f aca="true" t="shared" si="18" ref="B34:B65">SUM(J34,Q34,X34,AE34,AL34,AS34,BE34,BL34,BR34,BY34)</f>
        <v>101</v>
      </c>
      <c r="C34" s="70">
        <v>3</v>
      </c>
      <c r="D34" s="70">
        <v>1</v>
      </c>
      <c r="E34" s="70">
        <v>1</v>
      </c>
      <c r="F34" s="70"/>
      <c r="G34" s="70">
        <v>4</v>
      </c>
      <c r="H34" s="70"/>
      <c r="I34" s="70"/>
      <c r="J34" s="39">
        <f aca="true" t="shared" si="19" ref="J34:J65">SUM(C34:I34)</f>
        <v>9</v>
      </c>
      <c r="K34" s="57"/>
      <c r="L34" s="57">
        <v>1</v>
      </c>
      <c r="M34" s="57">
        <v>2</v>
      </c>
      <c r="N34" s="57">
        <v>7</v>
      </c>
      <c r="O34" s="57"/>
      <c r="P34" s="57">
        <v>4</v>
      </c>
      <c r="Q34" s="44">
        <f aca="true" t="shared" si="20" ref="Q34:Q65">SUM(K34:P34)</f>
        <v>14</v>
      </c>
      <c r="R34" s="57">
        <v>6</v>
      </c>
      <c r="S34" s="63">
        <v>4</v>
      </c>
      <c r="T34" s="57"/>
      <c r="U34" s="57">
        <v>1</v>
      </c>
      <c r="V34" s="57">
        <v>5</v>
      </c>
      <c r="W34" s="57">
        <v>4</v>
      </c>
      <c r="X34" s="44">
        <f aca="true" t="shared" si="21" ref="X34:X65">SUM(R34:W34)</f>
        <v>20</v>
      </c>
      <c r="Y34" s="57">
        <v>1</v>
      </c>
      <c r="Z34" s="57">
        <v>2</v>
      </c>
      <c r="AA34" s="57">
        <v>2</v>
      </c>
      <c r="AB34" s="57">
        <v>5</v>
      </c>
      <c r="AC34" s="57"/>
      <c r="AD34" s="57">
        <v>3</v>
      </c>
      <c r="AE34" s="44">
        <f aca="true" t="shared" si="22" ref="AE34:AE65">SUM(Y34:AD34)</f>
        <v>13</v>
      </c>
      <c r="AF34" s="57">
        <v>5</v>
      </c>
      <c r="AG34" s="57">
        <v>2</v>
      </c>
      <c r="AH34" s="57">
        <v>1</v>
      </c>
      <c r="AI34" s="57"/>
      <c r="AJ34" s="57">
        <v>1</v>
      </c>
      <c r="AK34" s="57"/>
      <c r="AL34" s="44">
        <f aca="true" t="shared" si="23" ref="AL34:AL65">SUM(AF34:AK34)</f>
        <v>9</v>
      </c>
      <c r="AM34" s="57"/>
      <c r="AN34" s="57"/>
      <c r="AO34" s="57">
        <v>1</v>
      </c>
      <c r="AP34" s="63"/>
      <c r="AQ34" s="57"/>
      <c r="AR34" s="57">
        <v>5</v>
      </c>
      <c r="AS34" s="44">
        <f aca="true" t="shared" si="24" ref="AS34:AS65">SUM(AM34:AR34)</f>
        <v>6</v>
      </c>
      <c r="AT34" s="65"/>
      <c r="AU34" s="65">
        <v>1</v>
      </c>
      <c r="AV34" s="65">
        <v>1</v>
      </c>
      <c r="AW34" s="65">
        <v>7</v>
      </c>
      <c r="AX34" s="65"/>
      <c r="AY34" s="65"/>
      <c r="AZ34" s="65">
        <v>4</v>
      </c>
      <c r="BA34" s="65">
        <v>1</v>
      </c>
      <c r="BB34" s="65">
        <v>7</v>
      </c>
      <c r="BC34" s="65">
        <v>2</v>
      </c>
      <c r="BD34" s="65">
        <v>7</v>
      </c>
      <c r="BE34" s="54">
        <f t="shared" si="7"/>
        <v>30</v>
      </c>
      <c r="BF34" s="41"/>
      <c r="BG34" s="41"/>
      <c r="BH34" s="41"/>
      <c r="BI34" s="41"/>
      <c r="BJ34" s="41"/>
      <c r="BK34" s="41"/>
      <c r="BL34" s="44">
        <f aca="true" t="shared" si="25" ref="BL34:BL65">SUM(BF34:BK34)</f>
        <v>0</v>
      </c>
      <c r="BM34" s="41"/>
      <c r="BN34" s="41"/>
      <c r="BO34" s="41"/>
      <c r="BP34" s="41"/>
      <c r="BQ34" s="41"/>
      <c r="BR34" s="67">
        <f aca="true" t="shared" si="26" ref="BR34:BR65">SUM(BM34:BQ34)</f>
        <v>0</v>
      </c>
      <c r="BS34" s="41"/>
      <c r="BT34" s="41"/>
      <c r="BU34" s="41"/>
      <c r="BV34" s="41"/>
      <c r="BW34" s="41"/>
      <c r="BX34" s="41"/>
      <c r="BY34" s="48">
        <f aca="true" t="shared" si="27" ref="BY34:BY65">SUM(BS34:BX34)</f>
        <v>0</v>
      </c>
      <c r="BZ34" s="56">
        <f aca="true" t="shared" si="28" ref="BZ34:BZ65">SUM(D34,E34,AH34,AI34,AX34,AY34)</f>
        <v>3</v>
      </c>
      <c r="CA34" s="56">
        <f aca="true" t="shared" si="29" ref="CA34:CA65">SUM(F34,G34,K34,L34,T34,U34,Y34,Z34,AM34,AN34,AT34,AU34,BF34,BG34,BN34,BO34,BS34,BT34)</f>
        <v>10</v>
      </c>
      <c r="CB34" s="33">
        <f aca="true" t="shared" si="30" ref="CB34:CB65">SUM(H34,I34,O34,P34,V34,W34,AA34,AB34,AJ34,AK34,AO34,AP34,AV34,AW34,BH34,BI34,BP34,BQ34,BU34,BV34)</f>
        <v>30</v>
      </c>
      <c r="CC34" s="21">
        <f aca="true" t="shared" si="31" ref="CC34:CC65">SUM(AC34,AD34,AZ34,BA34,BJ34,BK34,BW34,BX34)</f>
        <v>8</v>
      </c>
      <c r="CD34" s="21">
        <f aca="true" t="shared" si="32" ref="CD34:CD65">SUM(C34,M34,N34,R34,S34,AF34,AG34,AQ34,AR34,BB34,BC34,BD34,BM34)</f>
        <v>50</v>
      </c>
      <c r="CE34" s="59">
        <f aca="true" t="shared" si="33" ref="CE34:CE65">SUM(BZ34,CA34,CB34,CC34,CD34)</f>
        <v>101</v>
      </c>
      <c r="CF34" s="61">
        <f aca="true" t="shared" si="34" ref="CF34:CF65">SUM(B34)</f>
        <v>101</v>
      </c>
      <c r="CG34"/>
      <c r="CH34"/>
      <c r="CI34"/>
      <c r="CJ34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/>
      <c r="CW34" s="2"/>
      <c r="CX34" s="2"/>
      <c r="CY34"/>
    </row>
    <row r="35" spans="1:103" s="1" customFormat="1" ht="12" customHeight="1" thickBot="1">
      <c r="A35" s="80" t="s">
        <v>21</v>
      </c>
      <c r="B35" s="36">
        <f t="shared" si="18"/>
        <v>101</v>
      </c>
      <c r="C35" s="70">
        <v>1</v>
      </c>
      <c r="D35" s="70">
        <v>2</v>
      </c>
      <c r="E35" s="70">
        <v>4</v>
      </c>
      <c r="F35" s="70">
        <v>3</v>
      </c>
      <c r="G35" s="70">
        <v>4</v>
      </c>
      <c r="H35" s="70"/>
      <c r="I35" s="70"/>
      <c r="J35" s="39">
        <f t="shared" si="19"/>
        <v>14</v>
      </c>
      <c r="K35" s="57"/>
      <c r="L35" s="57">
        <v>1</v>
      </c>
      <c r="M35" s="57">
        <v>1</v>
      </c>
      <c r="N35" s="57">
        <v>7</v>
      </c>
      <c r="O35" s="57"/>
      <c r="P35" s="57"/>
      <c r="Q35" s="44">
        <f t="shared" si="20"/>
        <v>9</v>
      </c>
      <c r="R35" s="57">
        <v>4</v>
      </c>
      <c r="S35" s="63">
        <v>4</v>
      </c>
      <c r="T35" s="57">
        <v>3</v>
      </c>
      <c r="U35" s="57">
        <v>1</v>
      </c>
      <c r="V35" s="57">
        <v>4</v>
      </c>
      <c r="W35" s="57">
        <v>1</v>
      </c>
      <c r="X35" s="44">
        <f t="shared" si="21"/>
        <v>17</v>
      </c>
      <c r="Y35" s="57">
        <v>1</v>
      </c>
      <c r="Z35" s="57">
        <v>3</v>
      </c>
      <c r="AA35" s="57">
        <v>2</v>
      </c>
      <c r="AB35" s="57">
        <v>4</v>
      </c>
      <c r="AC35" s="57">
        <v>1</v>
      </c>
      <c r="AD35" s="57">
        <v>1</v>
      </c>
      <c r="AE35" s="44">
        <f t="shared" si="22"/>
        <v>12</v>
      </c>
      <c r="AF35" s="57">
        <v>3</v>
      </c>
      <c r="AG35" s="57">
        <v>4</v>
      </c>
      <c r="AH35" s="57">
        <v>1</v>
      </c>
      <c r="AI35" s="57">
        <v>4</v>
      </c>
      <c r="AJ35" s="57">
        <v>4</v>
      </c>
      <c r="AK35" s="57"/>
      <c r="AL35" s="44">
        <f t="shared" si="23"/>
        <v>16</v>
      </c>
      <c r="AM35" s="57">
        <v>1</v>
      </c>
      <c r="AN35" s="57"/>
      <c r="AO35" s="57"/>
      <c r="AP35" s="63"/>
      <c r="AQ35" s="57"/>
      <c r="AR35" s="57">
        <v>4</v>
      </c>
      <c r="AS35" s="44">
        <f t="shared" si="24"/>
        <v>5</v>
      </c>
      <c r="AT35" s="65"/>
      <c r="AU35" s="65"/>
      <c r="AV35" s="65">
        <v>1</v>
      </c>
      <c r="AW35" s="65">
        <v>1</v>
      </c>
      <c r="AX35" s="65">
        <v>4</v>
      </c>
      <c r="AY35" s="65">
        <v>4</v>
      </c>
      <c r="AZ35" s="65">
        <v>1</v>
      </c>
      <c r="BA35" s="65">
        <v>7</v>
      </c>
      <c r="BB35" s="65">
        <v>7</v>
      </c>
      <c r="BC35" s="65">
        <v>2</v>
      </c>
      <c r="BD35" s="65">
        <v>1</v>
      </c>
      <c r="BE35" s="54">
        <f t="shared" si="7"/>
        <v>28</v>
      </c>
      <c r="BF35" s="41"/>
      <c r="BG35" s="41"/>
      <c r="BH35" s="41"/>
      <c r="BI35" s="41"/>
      <c r="BJ35" s="41"/>
      <c r="BK35" s="41"/>
      <c r="BL35" s="44">
        <f t="shared" si="25"/>
        <v>0</v>
      </c>
      <c r="BM35" s="41"/>
      <c r="BN35" s="41"/>
      <c r="BO35" s="41"/>
      <c r="BP35" s="41"/>
      <c r="BQ35" s="41"/>
      <c r="BR35" s="67">
        <f t="shared" si="26"/>
        <v>0</v>
      </c>
      <c r="BS35" s="41"/>
      <c r="BT35" s="41"/>
      <c r="BU35" s="41"/>
      <c r="BV35" s="41"/>
      <c r="BW35" s="41"/>
      <c r="BX35" s="41"/>
      <c r="BY35" s="48">
        <f t="shared" si="27"/>
        <v>0</v>
      </c>
      <c r="BZ35" s="56">
        <f t="shared" si="28"/>
        <v>19</v>
      </c>
      <c r="CA35" s="56">
        <f t="shared" si="29"/>
        <v>17</v>
      </c>
      <c r="CB35" s="33">
        <f t="shared" si="30"/>
        <v>17</v>
      </c>
      <c r="CC35" s="21">
        <f t="shared" si="31"/>
        <v>10</v>
      </c>
      <c r="CD35" s="21">
        <f t="shared" si="32"/>
        <v>38</v>
      </c>
      <c r="CE35" s="59">
        <f t="shared" si="33"/>
        <v>101</v>
      </c>
      <c r="CF35" s="61">
        <f t="shared" si="34"/>
        <v>101</v>
      </c>
      <c r="CG35"/>
      <c r="CH35"/>
      <c r="CI35"/>
      <c r="CJ35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/>
      <c r="CW35" s="2"/>
      <c r="CX35" s="2"/>
      <c r="CY35"/>
    </row>
    <row r="36" spans="1:103" s="1" customFormat="1" ht="15" customHeight="1" thickBot="1">
      <c r="A36" s="10" t="s">
        <v>20</v>
      </c>
      <c r="B36" s="36">
        <f t="shared" si="18"/>
        <v>100</v>
      </c>
      <c r="C36" s="70">
        <v>3</v>
      </c>
      <c r="D36" s="70">
        <v>1</v>
      </c>
      <c r="E36" s="70">
        <v>1</v>
      </c>
      <c r="F36" s="70">
        <v>1</v>
      </c>
      <c r="G36" s="70">
        <v>4</v>
      </c>
      <c r="H36" s="70"/>
      <c r="I36" s="70"/>
      <c r="J36" s="39">
        <f t="shared" si="19"/>
        <v>10</v>
      </c>
      <c r="K36" s="57"/>
      <c r="L36" s="57">
        <v>1</v>
      </c>
      <c r="M36" s="57">
        <v>1</v>
      </c>
      <c r="N36" s="57">
        <v>1</v>
      </c>
      <c r="O36" s="57"/>
      <c r="P36" s="57">
        <v>5</v>
      </c>
      <c r="Q36" s="44">
        <f t="shared" si="20"/>
        <v>8</v>
      </c>
      <c r="R36" s="57">
        <v>2</v>
      </c>
      <c r="S36" s="63">
        <v>1</v>
      </c>
      <c r="T36" s="57">
        <v>1</v>
      </c>
      <c r="U36" s="57">
        <v>1</v>
      </c>
      <c r="V36" s="57">
        <v>1</v>
      </c>
      <c r="W36" s="57">
        <v>1</v>
      </c>
      <c r="X36" s="44">
        <f t="shared" si="21"/>
        <v>7</v>
      </c>
      <c r="Y36" s="57">
        <v>2</v>
      </c>
      <c r="Z36" s="57">
        <v>4</v>
      </c>
      <c r="AA36" s="57">
        <v>4</v>
      </c>
      <c r="AB36" s="57">
        <v>7</v>
      </c>
      <c r="AC36" s="57">
        <v>4</v>
      </c>
      <c r="AD36" s="57">
        <v>1</v>
      </c>
      <c r="AE36" s="44">
        <f t="shared" si="22"/>
        <v>22</v>
      </c>
      <c r="AF36" s="57">
        <v>2</v>
      </c>
      <c r="AG36" s="57">
        <v>2</v>
      </c>
      <c r="AH36" s="57">
        <v>1</v>
      </c>
      <c r="AI36" s="57">
        <v>4</v>
      </c>
      <c r="AJ36" s="57">
        <v>1</v>
      </c>
      <c r="AK36" s="57">
        <v>4</v>
      </c>
      <c r="AL36" s="44">
        <f t="shared" si="23"/>
        <v>14</v>
      </c>
      <c r="AM36" s="57">
        <v>1</v>
      </c>
      <c r="AN36" s="57"/>
      <c r="AO36" s="57">
        <v>1</v>
      </c>
      <c r="AP36" s="63"/>
      <c r="AQ36" s="57"/>
      <c r="AR36" s="57">
        <v>2</v>
      </c>
      <c r="AS36" s="44">
        <f t="shared" si="24"/>
        <v>4</v>
      </c>
      <c r="AT36" s="65">
        <v>1</v>
      </c>
      <c r="AU36" s="65"/>
      <c r="AV36" s="65">
        <v>1</v>
      </c>
      <c r="AW36" s="65">
        <v>1</v>
      </c>
      <c r="AX36" s="65">
        <v>4</v>
      </c>
      <c r="AY36" s="65">
        <v>4</v>
      </c>
      <c r="AZ36" s="65">
        <v>1</v>
      </c>
      <c r="BA36" s="65">
        <v>7</v>
      </c>
      <c r="BB36" s="65">
        <v>7</v>
      </c>
      <c r="BC36" s="65">
        <v>2</v>
      </c>
      <c r="BD36" s="65">
        <v>7</v>
      </c>
      <c r="BE36" s="54">
        <f t="shared" si="7"/>
        <v>35</v>
      </c>
      <c r="BF36" s="41"/>
      <c r="BG36" s="41"/>
      <c r="BH36" s="41"/>
      <c r="BI36" s="41"/>
      <c r="BJ36" s="41"/>
      <c r="BK36" s="41"/>
      <c r="BL36" s="44">
        <f t="shared" si="25"/>
        <v>0</v>
      </c>
      <c r="BM36" s="41"/>
      <c r="BN36" s="41"/>
      <c r="BO36" s="41"/>
      <c r="BP36" s="41"/>
      <c r="BQ36" s="41"/>
      <c r="BR36" s="67">
        <f t="shared" si="26"/>
        <v>0</v>
      </c>
      <c r="BS36" s="41"/>
      <c r="BT36" s="41"/>
      <c r="BU36" s="41"/>
      <c r="BV36" s="41"/>
      <c r="BW36" s="41"/>
      <c r="BX36" s="41"/>
      <c r="BY36" s="48">
        <f t="shared" si="27"/>
        <v>0</v>
      </c>
      <c r="BZ36" s="56">
        <f t="shared" si="28"/>
        <v>15</v>
      </c>
      <c r="CA36" s="56">
        <f t="shared" si="29"/>
        <v>16</v>
      </c>
      <c r="CB36" s="33">
        <f t="shared" si="30"/>
        <v>26</v>
      </c>
      <c r="CC36" s="21">
        <f t="shared" si="31"/>
        <v>13</v>
      </c>
      <c r="CD36" s="21">
        <f t="shared" si="32"/>
        <v>30</v>
      </c>
      <c r="CE36" s="59">
        <f t="shared" si="33"/>
        <v>100</v>
      </c>
      <c r="CF36" s="61">
        <f t="shared" si="34"/>
        <v>100</v>
      </c>
      <c r="CG36"/>
      <c r="CH36"/>
      <c r="CI36"/>
      <c r="CJ36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/>
      <c r="CW36" s="2"/>
      <c r="CX36" s="2"/>
      <c r="CY36"/>
    </row>
    <row r="37" spans="1:103" s="1" customFormat="1" ht="13.5" customHeight="1" thickBot="1">
      <c r="A37" s="10" t="s">
        <v>1</v>
      </c>
      <c r="B37" s="36">
        <f t="shared" si="18"/>
        <v>100</v>
      </c>
      <c r="C37" s="70">
        <v>1</v>
      </c>
      <c r="D37" s="70"/>
      <c r="E37" s="70"/>
      <c r="F37" s="70"/>
      <c r="G37" s="70">
        <v>1</v>
      </c>
      <c r="H37" s="70"/>
      <c r="I37" s="70"/>
      <c r="J37" s="39">
        <f t="shared" si="19"/>
        <v>2</v>
      </c>
      <c r="K37" s="57"/>
      <c r="L37" s="57"/>
      <c r="M37" s="57"/>
      <c r="N37" s="57">
        <v>4</v>
      </c>
      <c r="O37" s="57">
        <v>1</v>
      </c>
      <c r="P37" s="57">
        <v>7</v>
      </c>
      <c r="Q37" s="44">
        <f t="shared" si="20"/>
        <v>12</v>
      </c>
      <c r="R37" s="57">
        <v>2</v>
      </c>
      <c r="S37" s="63">
        <v>1</v>
      </c>
      <c r="T37" s="57">
        <v>1</v>
      </c>
      <c r="U37" s="57">
        <v>1</v>
      </c>
      <c r="V37" s="57">
        <v>4</v>
      </c>
      <c r="W37" s="57">
        <v>4</v>
      </c>
      <c r="X37" s="44">
        <f t="shared" si="21"/>
        <v>13</v>
      </c>
      <c r="Y37" s="57">
        <v>2</v>
      </c>
      <c r="Z37" s="57">
        <v>1</v>
      </c>
      <c r="AA37" s="57">
        <v>6</v>
      </c>
      <c r="AB37" s="57">
        <v>2</v>
      </c>
      <c r="AC37" s="57">
        <v>4</v>
      </c>
      <c r="AD37" s="57">
        <v>5</v>
      </c>
      <c r="AE37" s="44">
        <f t="shared" si="22"/>
        <v>20</v>
      </c>
      <c r="AF37" s="57">
        <v>4</v>
      </c>
      <c r="AG37" s="57">
        <v>2</v>
      </c>
      <c r="AH37" s="57">
        <v>1</v>
      </c>
      <c r="AI37" s="57">
        <v>4</v>
      </c>
      <c r="AJ37" s="57">
        <v>4</v>
      </c>
      <c r="AK37" s="57">
        <v>5</v>
      </c>
      <c r="AL37" s="44">
        <f t="shared" si="23"/>
        <v>20</v>
      </c>
      <c r="AM37" s="57">
        <v>1</v>
      </c>
      <c r="AN37" s="57"/>
      <c r="AO37" s="57">
        <v>3</v>
      </c>
      <c r="AP37" s="63"/>
      <c r="AQ37" s="57"/>
      <c r="AR37" s="57"/>
      <c r="AS37" s="44">
        <f t="shared" si="24"/>
        <v>4</v>
      </c>
      <c r="AT37" s="65"/>
      <c r="AU37" s="65"/>
      <c r="AV37" s="65">
        <v>4</v>
      </c>
      <c r="AW37" s="65">
        <v>3</v>
      </c>
      <c r="AX37" s="65">
        <v>1</v>
      </c>
      <c r="AY37" s="65">
        <v>1</v>
      </c>
      <c r="AZ37" s="65">
        <v>4</v>
      </c>
      <c r="BA37" s="65">
        <v>2</v>
      </c>
      <c r="BB37" s="65">
        <v>7</v>
      </c>
      <c r="BC37" s="65">
        <v>5</v>
      </c>
      <c r="BD37" s="65">
        <v>2</v>
      </c>
      <c r="BE37" s="54">
        <f t="shared" si="7"/>
        <v>29</v>
      </c>
      <c r="BF37" s="41"/>
      <c r="BG37" s="41"/>
      <c r="BH37" s="41"/>
      <c r="BI37" s="41"/>
      <c r="BJ37" s="41"/>
      <c r="BK37" s="41"/>
      <c r="BL37" s="44">
        <f t="shared" si="25"/>
        <v>0</v>
      </c>
      <c r="BM37" s="41"/>
      <c r="BN37" s="41"/>
      <c r="BO37" s="41"/>
      <c r="BP37" s="41"/>
      <c r="BQ37" s="41"/>
      <c r="BR37" s="67">
        <f t="shared" si="26"/>
        <v>0</v>
      </c>
      <c r="BS37" s="41"/>
      <c r="BT37" s="41"/>
      <c r="BU37" s="41"/>
      <c r="BV37" s="41"/>
      <c r="BW37" s="41"/>
      <c r="BX37" s="41"/>
      <c r="BY37" s="48">
        <f t="shared" si="27"/>
        <v>0</v>
      </c>
      <c r="BZ37" s="56">
        <f t="shared" si="28"/>
        <v>7</v>
      </c>
      <c r="CA37" s="56">
        <f t="shared" si="29"/>
        <v>7</v>
      </c>
      <c r="CB37" s="33">
        <f t="shared" si="30"/>
        <v>43</v>
      </c>
      <c r="CC37" s="21">
        <f t="shared" si="31"/>
        <v>15</v>
      </c>
      <c r="CD37" s="21">
        <f t="shared" si="32"/>
        <v>28</v>
      </c>
      <c r="CE37" s="59">
        <f t="shared" si="33"/>
        <v>100</v>
      </c>
      <c r="CF37" s="61">
        <f t="shared" si="34"/>
        <v>100</v>
      </c>
      <c r="CG37"/>
      <c r="CH37"/>
      <c r="CI37"/>
      <c r="CJ37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/>
      <c r="CW37" s="2"/>
      <c r="CX37" s="2"/>
      <c r="CY37"/>
    </row>
    <row r="38" spans="1:103" s="1" customFormat="1" ht="13.5" customHeight="1" thickBot="1">
      <c r="A38" s="11" t="s">
        <v>127</v>
      </c>
      <c r="B38" s="36">
        <f t="shared" si="18"/>
        <v>100</v>
      </c>
      <c r="C38" s="70"/>
      <c r="D38" s="70">
        <v>2</v>
      </c>
      <c r="E38" s="70">
        <v>4</v>
      </c>
      <c r="F38" s="70">
        <v>1</v>
      </c>
      <c r="G38" s="70">
        <v>4</v>
      </c>
      <c r="H38" s="70"/>
      <c r="I38" s="70"/>
      <c r="J38" s="39">
        <f t="shared" si="19"/>
        <v>11</v>
      </c>
      <c r="K38" s="57"/>
      <c r="L38" s="57">
        <v>1</v>
      </c>
      <c r="M38" s="57">
        <v>1</v>
      </c>
      <c r="N38" s="57"/>
      <c r="O38" s="57"/>
      <c r="P38" s="57">
        <v>5</v>
      </c>
      <c r="Q38" s="44">
        <f t="shared" si="20"/>
        <v>7</v>
      </c>
      <c r="R38" s="57">
        <v>2</v>
      </c>
      <c r="S38" s="63">
        <v>4</v>
      </c>
      <c r="T38" s="57"/>
      <c r="U38" s="57">
        <v>1</v>
      </c>
      <c r="V38" s="57">
        <v>1</v>
      </c>
      <c r="W38" s="57">
        <v>7</v>
      </c>
      <c r="X38" s="44">
        <f t="shared" si="21"/>
        <v>15</v>
      </c>
      <c r="Y38" s="57">
        <v>2</v>
      </c>
      <c r="Z38" s="57"/>
      <c r="AA38" s="57">
        <v>6</v>
      </c>
      <c r="AB38" s="57">
        <v>7</v>
      </c>
      <c r="AC38" s="57">
        <v>4</v>
      </c>
      <c r="AD38" s="57">
        <v>2</v>
      </c>
      <c r="AE38" s="44">
        <f t="shared" si="22"/>
        <v>21</v>
      </c>
      <c r="AF38" s="57">
        <v>2</v>
      </c>
      <c r="AG38" s="57">
        <v>2</v>
      </c>
      <c r="AH38" s="57">
        <v>2</v>
      </c>
      <c r="AI38" s="57">
        <v>4</v>
      </c>
      <c r="AJ38" s="57">
        <v>2</v>
      </c>
      <c r="AK38" s="57">
        <v>5</v>
      </c>
      <c r="AL38" s="44">
        <f t="shared" si="23"/>
        <v>17</v>
      </c>
      <c r="AM38" s="57">
        <v>1</v>
      </c>
      <c r="AN38" s="57"/>
      <c r="AO38" s="57">
        <v>1</v>
      </c>
      <c r="AP38" s="63">
        <v>1</v>
      </c>
      <c r="AQ38" s="57"/>
      <c r="AR38" s="57">
        <v>2</v>
      </c>
      <c r="AS38" s="44">
        <f t="shared" si="24"/>
        <v>5</v>
      </c>
      <c r="AT38" s="65"/>
      <c r="AU38" s="65"/>
      <c r="AV38" s="65">
        <v>1</v>
      </c>
      <c r="AW38" s="65">
        <v>4</v>
      </c>
      <c r="AX38" s="65">
        <v>1</v>
      </c>
      <c r="AY38" s="65">
        <v>1</v>
      </c>
      <c r="AZ38" s="65">
        <v>1</v>
      </c>
      <c r="BA38" s="65">
        <v>7</v>
      </c>
      <c r="BB38" s="65">
        <v>7</v>
      </c>
      <c r="BC38" s="65">
        <v>2</v>
      </c>
      <c r="BD38" s="65"/>
      <c r="BE38" s="54">
        <f t="shared" si="7"/>
        <v>24</v>
      </c>
      <c r="BF38" s="41"/>
      <c r="BG38" s="41"/>
      <c r="BH38" s="41"/>
      <c r="BI38" s="41"/>
      <c r="BJ38" s="41"/>
      <c r="BK38" s="41"/>
      <c r="BL38" s="44">
        <f t="shared" si="25"/>
        <v>0</v>
      </c>
      <c r="BM38" s="41"/>
      <c r="BN38" s="41"/>
      <c r="BO38" s="41"/>
      <c r="BP38" s="41"/>
      <c r="BQ38" s="41"/>
      <c r="BR38" s="67">
        <f t="shared" si="26"/>
        <v>0</v>
      </c>
      <c r="BS38" s="41"/>
      <c r="BT38" s="41"/>
      <c r="BU38" s="41"/>
      <c r="BV38" s="41"/>
      <c r="BW38" s="41"/>
      <c r="BX38" s="41"/>
      <c r="BY38" s="48">
        <f t="shared" si="27"/>
        <v>0</v>
      </c>
      <c r="BZ38" s="56">
        <f t="shared" si="28"/>
        <v>14</v>
      </c>
      <c r="CA38" s="56">
        <f t="shared" si="29"/>
        <v>10</v>
      </c>
      <c r="CB38" s="33">
        <f t="shared" si="30"/>
        <v>40</v>
      </c>
      <c r="CC38" s="21">
        <f t="shared" si="31"/>
        <v>14</v>
      </c>
      <c r="CD38" s="21">
        <f t="shared" si="32"/>
        <v>22</v>
      </c>
      <c r="CE38" s="59">
        <f t="shared" si="33"/>
        <v>100</v>
      </c>
      <c r="CF38" s="61">
        <f t="shared" si="34"/>
        <v>100</v>
      </c>
      <c r="CG38"/>
      <c r="CH38"/>
      <c r="CI38"/>
      <c r="CJ38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/>
      <c r="CW38" s="2"/>
      <c r="CX38" s="2"/>
      <c r="CY38"/>
    </row>
    <row r="39" spans="1:103" s="1" customFormat="1" ht="13.5" customHeight="1" thickBot="1">
      <c r="A39" s="10" t="s">
        <v>63</v>
      </c>
      <c r="B39" s="36">
        <f t="shared" si="18"/>
        <v>98</v>
      </c>
      <c r="C39" s="70">
        <v>1</v>
      </c>
      <c r="D39" s="70">
        <v>2</v>
      </c>
      <c r="E39" s="70">
        <v>1</v>
      </c>
      <c r="F39" s="70"/>
      <c r="G39" s="70">
        <v>4</v>
      </c>
      <c r="H39" s="70"/>
      <c r="I39" s="70"/>
      <c r="J39" s="39">
        <f t="shared" si="19"/>
        <v>8</v>
      </c>
      <c r="K39" s="57"/>
      <c r="L39" s="57"/>
      <c r="M39" s="57">
        <v>1</v>
      </c>
      <c r="N39" s="57">
        <v>7</v>
      </c>
      <c r="O39" s="57"/>
      <c r="P39" s="57">
        <v>6</v>
      </c>
      <c r="Q39" s="44">
        <f t="shared" si="20"/>
        <v>14</v>
      </c>
      <c r="R39" s="57">
        <v>3</v>
      </c>
      <c r="S39" s="63">
        <v>1</v>
      </c>
      <c r="T39" s="57"/>
      <c r="U39" s="57">
        <v>3</v>
      </c>
      <c r="V39" s="57">
        <v>1</v>
      </c>
      <c r="W39" s="57">
        <v>2</v>
      </c>
      <c r="X39" s="44">
        <f t="shared" si="21"/>
        <v>10</v>
      </c>
      <c r="Y39" s="57">
        <v>1</v>
      </c>
      <c r="Z39" s="57">
        <v>4</v>
      </c>
      <c r="AA39" s="57">
        <v>2</v>
      </c>
      <c r="AB39" s="57">
        <v>2</v>
      </c>
      <c r="AC39" s="57">
        <v>4</v>
      </c>
      <c r="AD39" s="57">
        <v>2</v>
      </c>
      <c r="AE39" s="44">
        <f t="shared" si="22"/>
        <v>15</v>
      </c>
      <c r="AF39" s="57">
        <v>2</v>
      </c>
      <c r="AG39" s="57">
        <v>2</v>
      </c>
      <c r="AH39" s="57">
        <v>3</v>
      </c>
      <c r="AI39" s="57">
        <v>5</v>
      </c>
      <c r="AJ39" s="57">
        <v>1</v>
      </c>
      <c r="AK39" s="57">
        <v>7</v>
      </c>
      <c r="AL39" s="44">
        <f t="shared" si="23"/>
        <v>20</v>
      </c>
      <c r="AM39" s="57">
        <v>1</v>
      </c>
      <c r="AN39" s="57"/>
      <c r="AO39" s="57">
        <v>1</v>
      </c>
      <c r="AP39" s="63">
        <v>4</v>
      </c>
      <c r="AQ39" s="57"/>
      <c r="AR39" s="57">
        <v>2</v>
      </c>
      <c r="AS39" s="44">
        <f t="shared" si="24"/>
        <v>8</v>
      </c>
      <c r="AT39" s="65"/>
      <c r="AU39" s="65"/>
      <c r="AV39" s="65">
        <v>1</v>
      </c>
      <c r="AW39" s="65">
        <v>4</v>
      </c>
      <c r="AX39" s="65">
        <v>5</v>
      </c>
      <c r="AY39" s="65"/>
      <c r="AZ39" s="65">
        <v>1</v>
      </c>
      <c r="BA39" s="65">
        <v>2</v>
      </c>
      <c r="BB39" s="65">
        <v>4</v>
      </c>
      <c r="BC39" s="65">
        <v>2</v>
      </c>
      <c r="BD39" s="65">
        <v>4</v>
      </c>
      <c r="BE39" s="54">
        <f t="shared" si="7"/>
        <v>23</v>
      </c>
      <c r="BF39" s="41"/>
      <c r="BG39" s="41"/>
      <c r="BH39" s="41"/>
      <c r="BI39" s="41"/>
      <c r="BJ39" s="41"/>
      <c r="BK39" s="41"/>
      <c r="BL39" s="44">
        <f t="shared" si="25"/>
        <v>0</v>
      </c>
      <c r="BM39" s="41"/>
      <c r="BN39" s="41"/>
      <c r="BO39" s="41"/>
      <c r="BP39" s="41"/>
      <c r="BQ39" s="41"/>
      <c r="BR39" s="67">
        <f t="shared" si="26"/>
        <v>0</v>
      </c>
      <c r="BS39" s="41"/>
      <c r="BT39" s="41"/>
      <c r="BU39" s="41"/>
      <c r="BV39" s="41"/>
      <c r="BW39" s="41"/>
      <c r="BX39" s="41"/>
      <c r="BY39" s="48">
        <f t="shared" si="27"/>
        <v>0</v>
      </c>
      <c r="BZ39" s="56">
        <f t="shared" si="28"/>
        <v>16</v>
      </c>
      <c r="CA39" s="56">
        <f t="shared" si="29"/>
        <v>13</v>
      </c>
      <c r="CB39" s="33">
        <f t="shared" si="30"/>
        <v>31</v>
      </c>
      <c r="CC39" s="21">
        <f t="shared" si="31"/>
        <v>9</v>
      </c>
      <c r="CD39" s="21">
        <f t="shared" si="32"/>
        <v>29</v>
      </c>
      <c r="CE39" s="59">
        <f t="shared" si="33"/>
        <v>98</v>
      </c>
      <c r="CF39" s="61">
        <f t="shared" si="34"/>
        <v>98</v>
      </c>
      <c r="CG39"/>
      <c r="CH39"/>
      <c r="CI39"/>
      <c r="CJ39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/>
      <c r="CW39" s="2"/>
      <c r="CX39" s="2"/>
      <c r="CY39"/>
    </row>
    <row r="40" spans="1:103" s="1" customFormat="1" ht="15.75" customHeight="1" thickBot="1">
      <c r="A40" s="10" t="s">
        <v>8</v>
      </c>
      <c r="B40" s="36">
        <f t="shared" si="18"/>
        <v>97</v>
      </c>
      <c r="C40" s="70">
        <v>3</v>
      </c>
      <c r="D40" s="70">
        <v>1</v>
      </c>
      <c r="E40" s="70">
        <v>4</v>
      </c>
      <c r="F40" s="70"/>
      <c r="G40" s="70">
        <v>4</v>
      </c>
      <c r="H40" s="70"/>
      <c r="I40" s="70"/>
      <c r="J40" s="39">
        <f t="shared" si="19"/>
        <v>12</v>
      </c>
      <c r="K40" s="57"/>
      <c r="L40" s="57">
        <v>1</v>
      </c>
      <c r="M40" s="57">
        <v>1</v>
      </c>
      <c r="N40" s="57">
        <v>1</v>
      </c>
      <c r="O40" s="57"/>
      <c r="P40" s="57">
        <v>7</v>
      </c>
      <c r="Q40" s="44">
        <f t="shared" si="20"/>
        <v>10</v>
      </c>
      <c r="R40" s="57">
        <v>4</v>
      </c>
      <c r="S40" s="63">
        <v>2</v>
      </c>
      <c r="T40" s="57"/>
      <c r="U40" s="57">
        <v>1</v>
      </c>
      <c r="V40" s="57"/>
      <c r="W40" s="57">
        <v>1</v>
      </c>
      <c r="X40" s="44">
        <f t="shared" si="21"/>
        <v>8</v>
      </c>
      <c r="Y40" s="57">
        <v>2</v>
      </c>
      <c r="Z40" s="57"/>
      <c r="AA40" s="57">
        <v>2</v>
      </c>
      <c r="AB40" s="57">
        <v>4</v>
      </c>
      <c r="AC40" s="57">
        <v>1</v>
      </c>
      <c r="AD40" s="57">
        <v>2</v>
      </c>
      <c r="AE40" s="44">
        <f t="shared" si="22"/>
        <v>11</v>
      </c>
      <c r="AF40" s="57">
        <v>4</v>
      </c>
      <c r="AG40" s="57">
        <v>2</v>
      </c>
      <c r="AH40" s="57"/>
      <c r="AI40" s="57">
        <v>4</v>
      </c>
      <c r="AJ40" s="57">
        <v>3</v>
      </c>
      <c r="AK40" s="57">
        <v>1</v>
      </c>
      <c r="AL40" s="44">
        <f t="shared" si="23"/>
        <v>14</v>
      </c>
      <c r="AM40" s="57"/>
      <c r="AN40" s="57"/>
      <c r="AO40" s="57">
        <v>4</v>
      </c>
      <c r="AP40" s="63"/>
      <c r="AQ40" s="57"/>
      <c r="AR40" s="57">
        <v>5</v>
      </c>
      <c r="AS40" s="44">
        <f t="shared" si="24"/>
        <v>9</v>
      </c>
      <c r="AT40" s="65"/>
      <c r="AU40" s="65"/>
      <c r="AV40" s="65">
        <v>4</v>
      </c>
      <c r="AW40" s="65">
        <v>5</v>
      </c>
      <c r="AX40" s="65">
        <v>4</v>
      </c>
      <c r="AY40" s="65">
        <v>4</v>
      </c>
      <c r="AZ40" s="65">
        <v>1</v>
      </c>
      <c r="BA40" s="65">
        <v>7</v>
      </c>
      <c r="BB40" s="65">
        <v>4</v>
      </c>
      <c r="BC40" s="65">
        <v>3</v>
      </c>
      <c r="BD40" s="65">
        <v>1</v>
      </c>
      <c r="BE40" s="54">
        <f t="shared" si="7"/>
        <v>33</v>
      </c>
      <c r="BF40" s="41"/>
      <c r="BG40" s="41"/>
      <c r="BH40" s="41"/>
      <c r="BI40" s="41"/>
      <c r="BJ40" s="41"/>
      <c r="BK40" s="41"/>
      <c r="BL40" s="44">
        <f t="shared" si="25"/>
        <v>0</v>
      </c>
      <c r="BM40" s="41"/>
      <c r="BN40" s="41"/>
      <c r="BO40" s="41"/>
      <c r="BP40" s="41"/>
      <c r="BQ40" s="41"/>
      <c r="BR40" s="67">
        <f t="shared" si="26"/>
        <v>0</v>
      </c>
      <c r="BS40" s="41"/>
      <c r="BT40" s="41"/>
      <c r="BU40" s="41"/>
      <c r="BV40" s="41"/>
      <c r="BW40" s="41"/>
      <c r="BX40" s="41"/>
      <c r="BY40" s="48">
        <f t="shared" si="27"/>
        <v>0</v>
      </c>
      <c r="BZ40" s="56">
        <f t="shared" si="28"/>
        <v>17</v>
      </c>
      <c r="CA40" s="56">
        <f t="shared" si="29"/>
        <v>8</v>
      </c>
      <c r="CB40" s="33">
        <f t="shared" si="30"/>
        <v>31</v>
      </c>
      <c r="CC40" s="21">
        <f t="shared" si="31"/>
        <v>11</v>
      </c>
      <c r="CD40" s="21">
        <f t="shared" si="32"/>
        <v>30</v>
      </c>
      <c r="CE40" s="59">
        <f t="shared" si="33"/>
        <v>97</v>
      </c>
      <c r="CF40" s="61">
        <f t="shared" si="34"/>
        <v>97</v>
      </c>
      <c r="CG40"/>
      <c r="CH40"/>
      <c r="CI40"/>
      <c r="CJ40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/>
      <c r="CW40" s="2"/>
      <c r="CX40" s="2"/>
      <c r="CY40"/>
    </row>
    <row r="41" spans="1:103" s="1" customFormat="1" ht="13.5" customHeight="1" thickBot="1">
      <c r="A41" s="11" t="s">
        <v>36</v>
      </c>
      <c r="B41" s="36">
        <f t="shared" si="18"/>
        <v>97</v>
      </c>
      <c r="C41" s="70">
        <v>1</v>
      </c>
      <c r="D41" s="70">
        <v>2</v>
      </c>
      <c r="E41" s="70">
        <v>1</v>
      </c>
      <c r="F41" s="70">
        <v>1</v>
      </c>
      <c r="G41" s="70">
        <v>4</v>
      </c>
      <c r="H41" s="70"/>
      <c r="I41" s="70"/>
      <c r="J41" s="39">
        <f t="shared" si="19"/>
        <v>9</v>
      </c>
      <c r="K41" s="57"/>
      <c r="L41" s="57">
        <v>1</v>
      </c>
      <c r="M41" s="57">
        <v>3</v>
      </c>
      <c r="N41" s="57">
        <v>2</v>
      </c>
      <c r="O41" s="57"/>
      <c r="P41" s="57">
        <v>4</v>
      </c>
      <c r="Q41" s="44">
        <f t="shared" si="20"/>
        <v>10</v>
      </c>
      <c r="R41" s="57">
        <v>2</v>
      </c>
      <c r="S41" s="63">
        <v>1</v>
      </c>
      <c r="T41" s="57"/>
      <c r="U41" s="57">
        <v>3</v>
      </c>
      <c r="V41" s="57"/>
      <c r="W41" s="57">
        <v>3</v>
      </c>
      <c r="X41" s="44">
        <f t="shared" si="21"/>
        <v>9</v>
      </c>
      <c r="Y41" s="57">
        <v>2</v>
      </c>
      <c r="Z41" s="57">
        <v>4</v>
      </c>
      <c r="AA41" s="57">
        <v>2</v>
      </c>
      <c r="AB41" s="57">
        <v>7</v>
      </c>
      <c r="AC41" s="57">
        <v>1</v>
      </c>
      <c r="AD41" s="57">
        <v>2</v>
      </c>
      <c r="AE41" s="44">
        <f t="shared" si="22"/>
        <v>18</v>
      </c>
      <c r="AF41" s="57"/>
      <c r="AG41" s="57">
        <v>1</v>
      </c>
      <c r="AH41" s="57">
        <v>2</v>
      </c>
      <c r="AI41" s="57">
        <v>4</v>
      </c>
      <c r="AJ41" s="57">
        <v>2</v>
      </c>
      <c r="AK41" s="57">
        <v>5</v>
      </c>
      <c r="AL41" s="44">
        <f t="shared" si="23"/>
        <v>14</v>
      </c>
      <c r="AM41" s="57">
        <v>1</v>
      </c>
      <c r="AN41" s="57"/>
      <c r="AO41" s="57">
        <v>2</v>
      </c>
      <c r="AP41" s="63"/>
      <c r="AQ41" s="57"/>
      <c r="AR41" s="57">
        <v>2</v>
      </c>
      <c r="AS41" s="44">
        <f t="shared" si="24"/>
        <v>5</v>
      </c>
      <c r="AT41" s="65">
        <v>1</v>
      </c>
      <c r="AU41" s="65">
        <v>1</v>
      </c>
      <c r="AV41" s="65">
        <v>1</v>
      </c>
      <c r="AW41" s="65">
        <v>4</v>
      </c>
      <c r="AX41" s="65">
        <v>4</v>
      </c>
      <c r="AY41" s="65">
        <v>4</v>
      </c>
      <c r="AZ41" s="65">
        <v>1</v>
      </c>
      <c r="BA41" s="65">
        <v>5</v>
      </c>
      <c r="BB41" s="65">
        <v>2</v>
      </c>
      <c r="BC41" s="65">
        <v>5</v>
      </c>
      <c r="BD41" s="65">
        <v>4</v>
      </c>
      <c r="BE41" s="54">
        <f t="shared" si="7"/>
        <v>32</v>
      </c>
      <c r="BF41" s="41"/>
      <c r="BG41" s="41"/>
      <c r="BH41" s="41"/>
      <c r="BI41" s="41"/>
      <c r="BJ41" s="41"/>
      <c r="BK41" s="41"/>
      <c r="BL41" s="44">
        <f t="shared" si="25"/>
        <v>0</v>
      </c>
      <c r="BM41" s="41"/>
      <c r="BN41" s="41"/>
      <c r="BO41" s="41"/>
      <c r="BP41" s="41"/>
      <c r="BQ41" s="41"/>
      <c r="BR41" s="67">
        <f t="shared" si="26"/>
        <v>0</v>
      </c>
      <c r="BS41" s="41"/>
      <c r="BT41" s="41"/>
      <c r="BU41" s="41"/>
      <c r="BV41" s="41"/>
      <c r="BW41" s="41"/>
      <c r="BX41" s="41"/>
      <c r="BY41" s="48">
        <f t="shared" si="27"/>
        <v>0</v>
      </c>
      <c r="BZ41" s="56">
        <f t="shared" si="28"/>
        <v>17</v>
      </c>
      <c r="CA41" s="56">
        <f t="shared" si="29"/>
        <v>18</v>
      </c>
      <c r="CB41" s="33">
        <f t="shared" si="30"/>
        <v>30</v>
      </c>
      <c r="CC41" s="21">
        <f t="shared" si="31"/>
        <v>9</v>
      </c>
      <c r="CD41" s="21">
        <f t="shared" si="32"/>
        <v>23</v>
      </c>
      <c r="CE41" s="59">
        <f t="shared" si="33"/>
        <v>97</v>
      </c>
      <c r="CF41" s="61">
        <f t="shared" si="34"/>
        <v>97</v>
      </c>
      <c r="CG41"/>
      <c r="CH41"/>
      <c r="CI41"/>
      <c r="CJ41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/>
      <c r="CW41" s="2"/>
      <c r="CX41" s="2"/>
      <c r="CY41"/>
    </row>
    <row r="42" spans="1:103" s="1" customFormat="1" ht="14.25" customHeight="1" thickBot="1">
      <c r="A42" s="10" t="s">
        <v>92</v>
      </c>
      <c r="B42" s="36">
        <f t="shared" si="18"/>
        <v>97</v>
      </c>
      <c r="C42" s="70">
        <v>3</v>
      </c>
      <c r="D42" s="70">
        <v>2</v>
      </c>
      <c r="E42" s="70"/>
      <c r="F42" s="70">
        <v>1</v>
      </c>
      <c r="G42" s="70"/>
      <c r="H42" s="70"/>
      <c r="I42" s="70"/>
      <c r="J42" s="39">
        <f t="shared" si="19"/>
        <v>6</v>
      </c>
      <c r="K42" s="57"/>
      <c r="L42" s="57">
        <v>4</v>
      </c>
      <c r="M42" s="57">
        <v>3</v>
      </c>
      <c r="N42" s="57">
        <v>5</v>
      </c>
      <c r="O42" s="57"/>
      <c r="P42" s="57">
        <v>2</v>
      </c>
      <c r="Q42" s="44">
        <f t="shared" si="20"/>
        <v>14</v>
      </c>
      <c r="R42" s="57">
        <v>6</v>
      </c>
      <c r="S42" s="63">
        <v>5</v>
      </c>
      <c r="T42" s="57"/>
      <c r="U42" s="57"/>
      <c r="V42" s="57"/>
      <c r="W42" s="57">
        <v>7</v>
      </c>
      <c r="X42" s="44">
        <f t="shared" si="21"/>
        <v>18</v>
      </c>
      <c r="Y42" s="57">
        <v>6</v>
      </c>
      <c r="Z42" s="57"/>
      <c r="AA42" s="57">
        <v>3</v>
      </c>
      <c r="AB42" s="57">
        <v>5</v>
      </c>
      <c r="AC42" s="57"/>
      <c r="AD42" s="57">
        <v>2</v>
      </c>
      <c r="AE42" s="44">
        <f t="shared" si="22"/>
        <v>16</v>
      </c>
      <c r="AF42" s="57">
        <v>3</v>
      </c>
      <c r="AG42" s="57"/>
      <c r="AH42" s="57">
        <v>1</v>
      </c>
      <c r="AI42" s="57"/>
      <c r="AJ42" s="57"/>
      <c r="AK42" s="57">
        <v>4</v>
      </c>
      <c r="AL42" s="44">
        <f t="shared" si="23"/>
        <v>8</v>
      </c>
      <c r="AM42" s="57">
        <v>3</v>
      </c>
      <c r="AN42" s="57"/>
      <c r="AO42" s="57">
        <v>2</v>
      </c>
      <c r="AP42" s="63"/>
      <c r="AQ42" s="57"/>
      <c r="AR42" s="57">
        <v>2</v>
      </c>
      <c r="AS42" s="44">
        <f t="shared" si="24"/>
        <v>7</v>
      </c>
      <c r="AT42" s="65">
        <v>1</v>
      </c>
      <c r="AU42" s="65"/>
      <c r="AV42" s="65">
        <v>1</v>
      </c>
      <c r="AW42" s="65">
        <v>5</v>
      </c>
      <c r="AX42" s="65">
        <v>4</v>
      </c>
      <c r="AY42" s="65"/>
      <c r="AZ42" s="65">
        <v>1</v>
      </c>
      <c r="BA42" s="65">
        <v>7</v>
      </c>
      <c r="BB42" s="65">
        <v>5</v>
      </c>
      <c r="BC42" s="65">
        <v>4</v>
      </c>
      <c r="BD42" s="65"/>
      <c r="BE42" s="54">
        <f t="shared" si="7"/>
        <v>28</v>
      </c>
      <c r="BF42" s="41"/>
      <c r="BG42" s="41"/>
      <c r="BH42" s="41"/>
      <c r="BI42" s="41"/>
      <c r="BJ42" s="41"/>
      <c r="BK42" s="41"/>
      <c r="BL42" s="44">
        <f t="shared" si="25"/>
        <v>0</v>
      </c>
      <c r="BM42" s="41"/>
      <c r="BN42" s="41"/>
      <c r="BO42" s="41"/>
      <c r="BP42" s="41"/>
      <c r="BQ42" s="41"/>
      <c r="BR42" s="67">
        <f t="shared" si="26"/>
        <v>0</v>
      </c>
      <c r="BS42" s="41"/>
      <c r="BT42" s="41"/>
      <c r="BU42" s="41"/>
      <c r="BV42" s="41"/>
      <c r="BW42" s="41"/>
      <c r="BX42" s="41"/>
      <c r="BY42" s="48">
        <f t="shared" si="27"/>
        <v>0</v>
      </c>
      <c r="BZ42" s="56">
        <f t="shared" si="28"/>
        <v>7</v>
      </c>
      <c r="CA42" s="56">
        <f t="shared" si="29"/>
        <v>15</v>
      </c>
      <c r="CB42" s="33">
        <f t="shared" si="30"/>
        <v>29</v>
      </c>
      <c r="CC42" s="21">
        <f t="shared" si="31"/>
        <v>10</v>
      </c>
      <c r="CD42" s="21">
        <f t="shared" si="32"/>
        <v>36</v>
      </c>
      <c r="CE42" s="59">
        <f t="shared" si="33"/>
        <v>97</v>
      </c>
      <c r="CF42" s="61">
        <f t="shared" si="34"/>
        <v>97</v>
      </c>
      <c r="CG42"/>
      <c r="CH42"/>
      <c r="CI42"/>
      <c r="CJ4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/>
      <c r="CW42" s="2"/>
      <c r="CX42" s="2"/>
      <c r="CY42"/>
    </row>
    <row r="43" spans="1:103" s="1" customFormat="1" ht="15" customHeight="1" thickBot="1">
      <c r="A43" s="10" t="s">
        <v>79</v>
      </c>
      <c r="B43" s="36">
        <f t="shared" si="18"/>
        <v>97</v>
      </c>
      <c r="C43" s="70"/>
      <c r="D43" s="70">
        <v>2</v>
      </c>
      <c r="E43" s="70">
        <v>4</v>
      </c>
      <c r="F43" s="70">
        <v>1</v>
      </c>
      <c r="G43" s="70">
        <v>4</v>
      </c>
      <c r="H43" s="70"/>
      <c r="I43" s="70"/>
      <c r="J43" s="39">
        <f t="shared" si="19"/>
        <v>11</v>
      </c>
      <c r="K43" s="57"/>
      <c r="L43" s="57">
        <v>1</v>
      </c>
      <c r="M43" s="57">
        <v>1</v>
      </c>
      <c r="N43" s="57">
        <v>4</v>
      </c>
      <c r="O43" s="57"/>
      <c r="P43" s="57">
        <v>5</v>
      </c>
      <c r="Q43" s="44">
        <f t="shared" si="20"/>
        <v>11</v>
      </c>
      <c r="R43" s="57">
        <v>1</v>
      </c>
      <c r="S43" s="63">
        <v>4</v>
      </c>
      <c r="T43" s="57"/>
      <c r="U43" s="57">
        <v>1</v>
      </c>
      <c r="V43" s="57"/>
      <c r="W43" s="57">
        <v>7</v>
      </c>
      <c r="X43" s="44">
        <f t="shared" si="21"/>
        <v>13</v>
      </c>
      <c r="Y43" s="57"/>
      <c r="Z43" s="57">
        <v>7</v>
      </c>
      <c r="AA43" s="57"/>
      <c r="AB43" s="57">
        <v>5</v>
      </c>
      <c r="AC43" s="57">
        <v>4</v>
      </c>
      <c r="AD43" s="57">
        <v>2</v>
      </c>
      <c r="AE43" s="44">
        <f t="shared" si="22"/>
        <v>18</v>
      </c>
      <c r="AF43" s="57">
        <v>2</v>
      </c>
      <c r="AG43" s="57">
        <v>2</v>
      </c>
      <c r="AH43" s="57">
        <v>2</v>
      </c>
      <c r="AI43" s="57">
        <v>2</v>
      </c>
      <c r="AJ43" s="57"/>
      <c r="AK43" s="57">
        <v>4</v>
      </c>
      <c r="AL43" s="44">
        <f t="shared" si="23"/>
        <v>12</v>
      </c>
      <c r="AM43" s="57">
        <v>1</v>
      </c>
      <c r="AN43" s="57"/>
      <c r="AO43" s="57">
        <v>1</v>
      </c>
      <c r="AP43" s="63"/>
      <c r="AQ43" s="57"/>
      <c r="AR43" s="57">
        <v>2</v>
      </c>
      <c r="AS43" s="44">
        <f t="shared" si="24"/>
        <v>4</v>
      </c>
      <c r="AT43" s="65"/>
      <c r="AU43" s="65">
        <v>1</v>
      </c>
      <c r="AV43" s="65">
        <v>4</v>
      </c>
      <c r="AW43" s="65">
        <v>5</v>
      </c>
      <c r="AX43" s="65">
        <v>4</v>
      </c>
      <c r="AY43" s="65"/>
      <c r="AZ43" s="65">
        <v>2</v>
      </c>
      <c r="BA43" s="65">
        <v>4</v>
      </c>
      <c r="BB43" s="65">
        <v>7</v>
      </c>
      <c r="BC43" s="65"/>
      <c r="BD43" s="65">
        <v>1</v>
      </c>
      <c r="BE43" s="54">
        <f t="shared" si="7"/>
        <v>28</v>
      </c>
      <c r="BF43" s="41"/>
      <c r="BG43" s="41"/>
      <c r="BH43" s="41"/>
      <c r="BI43" s="41"/>
      <c r="BJ43" s="41"/>
      <c r="BK43" s="41"/>
      <c r="BL43" s="44">
        <f t="shared" si="25"/>
        <v>0</v>
      </c>
      <c r="BM43" s="41"/>
      <c r="BN43" s="41"/>
      <c r="BO43" s="41"/>
      <c r="BP43" s="41"/>
      <c r="BQ43" s="41"/>
      <c r="BR43" s="67">
        <f t="shared" si="26"/>
        <v>0</v>
      </c>
      <c r="BS43" s="41"/>
      <c r="BT43" s="41"/>
      <c r="BU43" s="41"/>
      <c r="BV43" s="41"/>
      <c r="BW43" s="41"/>
      <c r="BX43" s="41"/>
      <c r="BY43" s="48">
        <f t="shared" si="27"/>
        <v>0</v>
      </c>
      <c r="BZ43" s="56">
        <f t="shared" si="28"/>
        <v>14</v>
      </c>
      <c r="CA43" s="56">
        <f t="shared" si="29"/>
        <v>16</v>
      </c>
      <c r="CB43" s="33">
        <f t="shared" si="30"/>
        <v>31</v>
      </c>
      <c r="CC43" s="21">
        <f t="shared" si="31"/>
        <v>12</v>
      </c>
      <c r="CD43" s="21">
        <f t="shared" si="32"/>
        <v>24</v>
      </c>
      <c r="CE43" s="59">
        <f t="shared" si="33"/>
        <v>97</v>
      </c>
      <c r="CF43" s="61">
        <f t="shared" si="34"/>
        <v>97</v>
      </c>
      <c r="CG43"/>
      <c r="CH43"/>
      <c r="CI43"/>
      <c r="CJ43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/>
      <c r="CW43" s="2"/>
      <c r="CX43" s="2"/>
      <c r="CY43"/>
    </row>
    <row r="44" spans="1:103" s="1" customFormat="1" ht="12.75" customHeight="1" thickBot="1">
      <c r="A44" s="10" t="s">
        <v>178</v>
      </c>
      <c r="B44" s="36">
        <f t="shared" si="18"/>
        <v>97</v>
      </c>
      <c r="C44" s="70">
        <v>1</v>
      </c>
      <c r="D44" s="70"/>
      <c r="E44" s="70">
        <v>4</v>
      </c>
      <c r="F44" s="70"/>
      <c r="G44" s="70">
        <v>4</v>
      </c>
      <c r="H44" s="70"/>
      <c r="I44" s="70"/>
      <c r="J44" s="39">
        <f t="shared" si="19"/>
        <v>9</v>
      </c>
      <c r="K44" s="57"/>
      <c r="L44" s="57">
        <v>1</v>
      </c>
      <c r="M44" s="57"/>
      <c r="N44" s="57">
        <v>4</v>
      </c>
      <c r="O44" s="57"/>
      <c r="P44" s="57">
        <v>4</v>
      </c>
      <c r="Q44" s="44">
        <f t="shared" si="20"/>
        <v>9</v>
      </c>
      <c r="R44" s="57">
        <v>4</v>
      </c>
      <c r="S44" s="63">
        <v>3</v>
      </c>
      <c r="T44" s="57"/>
      <c r="U44" s="57">
        <v>1</v>
      </c>
      <c r="V44" s="57">
        <v>4</v>
      </c>
      <c r="W44" s="57">
        <v>4</v>
      </c>
      <c r="X44" s="44">
        <f t="shared" si="21"/>
        <v>16</v>
      </c>
      <c r="Y44" s="57">
        <v>7</v>
      </c>
      <c r="Z44" s="57">
        <v>1</v>
      </c>
      <c r="AA44" s="57">
        <v>2</v>
      </c>
      <c r="AB44" s="57">
        <v>3</v>
      </c>
      <c r="AC44" s="57">
        <v>1</v>
      </c>
      <c r="AD44" s="57">
        <v>2</v>
      </c>
      <c r="AE44" s="44">
        <f t="shared" si="22"/>
        <v>16</v>
      </c>
      <c r="AF44" s="57">
        <v>3</v>
      </c>
      <c r="AG44" s="57">
        <v>1</v>
      </c>
      <c r="AH44" s="57">
        <v>4</v>
      </c>
      <c r="AI44" s="57">
        <v>4</v>
      </c>
      <c r="AJ44" s="57">
        <v>5</v>
      </c>
      <c r="AK44" s="57">
        <v>4</v>
      </c>
      <c r="AL44" s="44">
        <f t="shared" si="23"/>
        <v>21</v>
      </c>
      <c r="AM44" s="57"/>
      <c r="AN44" s="57"/>
      <c r="AO44" s="57">
        <v>1</v>
      </c>
      <c r="AP44" s="63"/>
      <c r="AQ44" s="57"/>
      <c r="AR44" s="57">
        <v>2</v>
      </c>
      <c r="AS44" s="44">
        <f t="shared" si="24"/>
        <v>3</v>
      </c>
      <c r="AT44" s="65"/>
      <c r="AU44" s="65"/>
      <c r="AV44" s="65">
        <v>4</v>
      </c>
      <c r="AW44" s="65">
        <v>1</v>
      </c>
      <c r="AX44" s="65">
        <v>1</v>
      </c>
      <c r="AY44" s="65">
        <v>1</v>
      </c>
      <c r="AZ44" s="65">
        <v>1</v>
      </c>
      <c r="BA44" s="65">
        <v>7</v>
      </c>
      <c r="BB44" s="65">
        <v>7</v>
      </c>
      <c r="BC44" s="65">
        <v>1</v>
      </c>
      <c r="BD44" s="65"/>
      <c r="BE44" s="54">
        <f>SUM(AT44:BC44)</f>
        <v>23</v>
      </c>
      <c r="BF44" s="41"/>
      <c r="BG44" s="41"/>
      <c r="BH44" s="41"/>
      <c r="BI44" s="41"/>
      <c r="BJ44" s="41"/>
      <c r="BK44" s="41"/>
      <c r="BL44" s="44">
        <f t="shared" si="25"/>
        <v>0</v>
      </c>
      <c r="BM44" s="41"/>
      <c r="BN44" s="41"/>
      <c r="BO44" s="41"/>
      <c r="BP44" s="41"/>
      <c r="BQ44" s="41"/>
      <c r="BR44" s="67">
        <f t="shared" si="26"/>
        <v>0</v>
      </c>
      <c r="BS44" s="41"/>
      <c r="BT44" s="41"/>
      <c r="BU44" s="41"/>
      <c r="BV44" s="41"/>
      <c r="BW44" s="41"/>
      <c r="BX44" s="41"/>
      <c r="BY44" s="48">
        <f t="shared" si="27"/>
        <v>0</v>
      </c>
      <c r="BZ44" s="56">
        <f t="shared" si="28"/>
        <v>14</v>
      </c>
      <c r="CA44" s="56">
        <f t="shared" si="29"/>
        <v>14</v>
      </c>
      <c r="CB44" s="33">
        <f t="shared" si="30"/>
        <v>32</v>
      </c>
      <c r="CC44" s="21">
        <f t="shared" si="31"/>
        <v>11</v>
      </c>
      <c r="CD44" s="21">
        <f t="shared" si="32"/>
        <v>26</v>
      </c>
      <c r="CE44" s="59">
        <f t="shared" si="33"/>
        <v>97</v>
      </c>
      <c r="CF44" s="61">
        <f t="shared" si="34"/>
        <v>97</v>
      </c>
      <c r="CG44"/>
      <c r="CH44"/>
      <c r="CI44"/>
      <c r="CJ44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/>
      <c r="CW44" s="2"/>
      <c r="CX44" s="2"/>
      <c r="CY44"/>
    </row>
    <row r="45" spans="1:103" s="1" customFormat="1" ht="12" customHeight="1" thickBot="1">
      <c r="A45" s="10" t="s">
        <v>48</v>
      </c>
      <c r="B45" s="36">
        <f t="shared" si="18"/>
        <v>96</v>
      </c>
      <c r="C45" s="70"/>
      <c r="D45" s="70">
        <v>1</v>
      </c>
      <c r="E45" s="70">
        <v>1</v>
      </c>
      <c r="F45" s="70">
        <v>1</v>
      </c>
      <c r="G45" s="70">
        <v>4</v>
      </c>
      <c r="H45" s="70"/>
      <c r="I45" s="70"/>
      <c r="J45" s="39">
        <f t="shared" si="19"/>
        <v>7</v>
      </c>
      <c r="K45" s="57"/>
      <c r="L45" s="57">
        <v>2</v>
      </c>
      <c r="M45" s="57">
        <v>1</v>
      </c>
      <c r="N45" s="57">
        <v>4</v>
      </c>
      <c r="O45" s="57"/>
      <c r="P45" s="57">
        <v>1</v>
      </c>
      <c r="Q45" s="44">
        <f t="shared" si="20"/>
        <v>8</v>
      </c>
      <c r="R45" s="57">
        <v>2</v>
      </c>
      <c r="S45" s="63">
        <v>6</v>
      </c>
      <c r="T45" s="57"/>
      <c r="U45" s="57"/>
      <c r="V45" s="57"/>
      <c r="W45" s="57">
        <v>4</v>
      </c>
      <c r="X45" s="44">
        <f t="shared" si="21"/>
        <v>12</v>
      </c>
      <c r="Y45" s="57">
        <v>1</v>
      </c>
      <c r="Z45" s="57">
        <v>1</v>
      </c>
      <c r="AA45" s="57">
        <v>2</v>
      </c>
      <c r="AB45" s="57">
        <v>5</v>
      </c>
      <c r="AC45" s="57"/>
      <c r="AD45" s="57">
        <v>2</v>
      </c>
      <c r="AE45" s="44">
        <f t="shared" si="22"/>
        <v>11</v>
      </c>
      <c r="AF45" s="57">
        <v>5</v>
      </c>
      <c r="AG45" s="57">
        <v>3</v>
      </c>
      <c r="AH45" s="57">
        <v>1</v>
      </c>
      <c r="AI45" s="57">
        <v>4</v>
      </c>
      <c r="AJ45" s="57">
        <v>4</v>
      </c>
      <c r="AK45" s="57">
        <v>4</v>
      </c>
      <c r="AL45" s="44">
        <f t="shared" si="23"/>
        <v>21</v>
      </c>
      <c r="AM45" s="57">
        <v>1</v>
      </c>
      <c r="AN45" s="57"/>
      <c r="AO45" s="57">
        <v>1</v>
      </c>
      <c r="AP45" s="63"/>
      <c r="AQ45" s="57"/>
      <c r="AR45" s="57">
        <v>5</v>
      </c>
      <c r="AS45" s="44">
        <f t="shared" si="24"/>
        <v>7</v>
      </c>
      <c r="AT45" s="65">
        <v>1</v>
      </c>
      <c r="AU45" s="65"/>
      <c r="AV45" s="65"/>
      <c r="AW45" s="65">
        <v>3</v>
      </c>
      <c r="AX45" s="65">
        <v>4</v>
      </c>
      <c r="AY45" s="65">
        <v>4</v>
      </c>
      <c r="AZ45" s="65">
        <v>6</v>
      </c>
      <c r="BA45" s="65">
        <v>5</v>
      </c>
      <c r="BB45" s="65">
        <v>5</v>
      </c>
      <c r="BC45" s="65">
        <v>1</v>
      </c>
      <c r="BD45" s="65">
        <v>1</v>
      </c>
      <c r="BE45" s="54">
        <f aca="true" t="shared" si="35" ref="BE45:BE76">SUM(AT45:BD45)</f>
        <v>30</v>
      </c>
      <c r="BF45" s="41"/>
      <c r="BG45" s="41"/>
      <c r="BH45" s="41"/>
      <c r="BI45" s="41"/>
      <c r="BJ45" s="41"/>
      <c r="BK45" s="41"/>
      <c r="BL45" s="44">
        <f t="shared" si="25"/>
        <v>0</v>
      </c>
      <c r="BM45" s="41"/>
      <c r="BN45" s="41"/>
      <c r="BO45" s="41"/>
      <c r="BP45" s="41"/>
      <c r="BQ45" s="41"/>
      <c r="BR45" s="67">
        <f t="shared" si="26"/>
        <v>0</v>
      </c>
      <c r="BS45" s="41"/>
      <c r="BT45" s="41"/>
      <c r="BU45" s="41"/>
      <c r="BV45" s="41"/>
      <c r="BW45" s="41"/>
      <c r="BX45" s="41"/>
      <c r="BY45" s="48">
        <f t="shared" si="27"/>
        <v>0</v>
      </c>
      <c r="BZ45" s="56">
        <f t="shared" si="28"/>
        <v>15</v>
      </c>
      <c r="CA45" s="56">
        <f t="shared" si="29"/>
        <v>11</v>
      </c>
      <c r="CB45" s="33">
        <f t="shared" si="30"/>
        <v>24</v>
      </c>
      <c r="CC45" s="21">
        <f t="shared" si="31"/>
        <v>13</v>
      </c>
      <c r="CD45" s="21">
        <f t="shared" si="32"/>
        <v>33</v>
      </c>
      <c r="CE45" s="59">
        <f t="shared" si="33"/>
        <v>96</v>
      </c>
      <c r="CF45" s="61">
        <f t="shared" si="34"/>
        <v>96</v>
      </c>
      <c r="CG45"/>
      <c r="CH45"/>
      <c r="CI45"/>
      <c r="CJ45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/>
      <c r="CW45" s="2"/>
      <c r="CX45" s="2"/>
      <c r="CY45"/>
    </row>
    <row r="46" spans="1:103" s="1" customFormat="1" ht="13.5" customHeight="1" thickBot="1">
      <c r="A46" s="11" t="s">
        <v>71</v>
      </c>
      <c r="B46" s="36">
        <f t="shared" si="18"/>
        <v>96</v>
      </c>
      <c r="C46" s="70"/>
      <c r="D46" s="70"/>
      <c r="E46" s="70"/>
      <c r="F46" s="70">
        <v>1</v>
      </c>
      <c r="G46" s="70"/>
      <c r="H46" s="70"/>
      <c r="I46" s="70"/>
      <c r="J46" s="39">
        <f t="shared" si="19"/>
        <v>1</v>
      </c>
      <c r="K46" s="57"/>
      <c r="L46" s="57">
        <v>4</v>
      </c>
      <c r="M46" s="57">
        <v>4</v>
      </c>
      <c r="N46" s="57">
        <v>4</v>
      </c>
      <c r="O46" s="57"/>
      <c r="P46" s="65">
        <v>10</v>
      </c>
      <c r="Q46" s="44">
        <f t="shared" si="20"/>
        <v>22</v>
      </c>
      <c r="R46" s="57">
        <v>5</v>
      </c>
      <c r="S46" s="63">
        <v>3</v>
      </c>
      <c r="T46" s="57"/>
      <c r="U46" s="57">
        <v>1</v>
      </c>
      <c r="V46" s="57">
        <v>1</v>
      </c>
      <c r="W46" s="57">
        <v>1</v>
      </c>
      <c r="X46" s="44">
        <f t="shared" si="21"/>
        <v>11</v>
      </c>
      <c r="Y46" s="57">
        <v>3</v>
      </c>
      <c r="Z46" s="57">
        <v>1</v>
      </c>
      <c r="AA46" s="57">
        <v>6</v>
      </c>
      <c r="AB46" s="57">
        <v>5</v>
      </c>
      <c r="AC46" s="57">
        <v>1</v>
      </c>
      <c r="AD46" s="57">
        <v>1</v>
      </c>
      <c r="AE46" s="44">
        <f t="shared" si="22"/>
        <v>17</v>
      </c>
      <c r="AF46" s="57">
        <v>4</v>
      </c>
      <c r="AG46" s="57">
        <v>2</v>
      </c>
      <c r="AH46" s="57">
        <v>3</v>
      </c>
      <c r="AI46" s="57"/>
      <c r="AJ46" s="57">
        <v>4</v>
      </c>
      <c r="AK46" s="57">
        <v>1</v>
      </c>
      <c r="AL46" s="44">
        <f t="shared" si="23"/>
        <v>14</v>
      </c>
      <c r="AM46" s="57">
        <v>3</v>
      </c>
      <c r="AN46" s="57"/>
      <c r="AO46" s="57"/>
      <c r="AP46" s="63"/>
      <c r="AQ46" s="57"/>
      <c r="AR46" s="57">
        <v>3</v>
      </c>
      <c r="AS46" s="44">
        <f t="shared" si="24"/>
        <v>6</v>
      </c>
      <c r="AT46" s="65">
        <v>1</v>
      </c>
      <c r="AU46" s="65"/>
      <c r="AV46" s="65">
        <v>1</v>
      </c>
      <c r="AW46" s="65">
        <v>2</v>
      </c>
      <c r="AX46" s="65">
        <v>4</v>
      </c>
      <c r="AY46" s="65">
        <v>4</v>
      </c>
      <c r="AZ46" s="65">
        <v>4</v>
      </c>
      <c r="BA46" s="65">
        <v>2</v>
      </c>
      <c r="BB46" s="65">
        <v>5</v>
      </c>
      <c r="BC46" s="65">
        <v>2</v>
      </c>
      <c r="BD46" s="77"/>
      <c r="BE46" s="54">
        <f t="shared" si="35"/>
        <v>25</v>
      </c>
      <c r="BF46" s="41"/>
      <c r="BG46" s="41"/>
      <c r="BH46" s="41"/>
      <c r="BI46" s="41"/>
      <c r="BJ46" s="41"/>
      <c r="BK46" s="41"/>
      <c r="BL46" s="44">
        <f t="shared" si="25"/>
        <v>0</v>
      </c>
      <c r="BM46" s="41"/>
      <c r="BN46" s="41"/>
      <c r="BO46" s="41"/>
      <c r="BP46" s="41"/>
      <c r="BQ46" s="41"/>
      <c r="BR46" s="67">
        <f t="shared" si="26"/>
        <v>0</v>
      </c>
      <c r="BS46" s="41"/>
      <c r="BT46" s="41"/>
      <c r="BU46" s="41"/>
      <c r="BV46" s="41"/>
      <c r="BW46" s="41"/>
      <c r="BX46" s="41"/>
      <c r="BY46" s="48">
        <f t="shared" si="27"/>
        <v>0</v>
      </c>
      <c r="BZ46" s="56">
        <f t="shared" si="28"/>
        <v>11</v>
      </c>
      <c r="CA46" s="56">
        <f t="shared" si="29"/>
        <v>14</v>
      </c>
      <c r="CB46" s="33">
        <f t="shared" si="30"/>
        <v>31</v>
      </c>
      <c r="CC46" s="21">
        <f t="shared" si="31"/>
        <v>8</v>
      </c>
      <c r="CD46" s="21">
        <f t="shared" si="32"/>
        <v>32</v>
      </c>
      <c r="CE46" s="59">
        <f t="shared" si="33"/>
        <v>96</v>
      </c>
      <c r="CF46" s="61">
        <f t="shared" si="34"/>
        <v>96</v>
      </c>
      <c r="CG46"/>
      <c r="CH46"/>
      <c r="CI46"/>
      <c r="CJ46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/>
      <c r="CW46" s="2"/>
      <c r="CX46" s="2"/>
      <c r="CY46"/>
    </row>
    <row r="47" spans="1:103" s="1" customFormat="1" ht="15" customHeight="1" thickBot="1">
      <c r="A47" s="11" t="s">
        <v>156</v>
      </c>
      <c r="B47" s="36">
        <f t="shared" si="18"/>
        <v>95</v>
      </c>
      <c r="C47" s="70"/>
      <c r="D47" s="70">
        <v>1</v>
      </c>
      <c r="E47" s="70"/>
      <c r="F47" s="70">
        <v>1</v>
      </c>
      <c r="G47" s="70">
        <v>4</v>
      </c>
      <c r="H47" s="70"/>
      <c r="I47" s="70"/>
      <c r="J47" s="39">
        <f t="shared" si="19"/>
        <v>6</v>
      </c>
      <c r="K47" s="57"/>
      <c r="L47" s="57">
        <v>2</v>
      </c>
      <c r="M47" s="57">
        <v>1</v>
      </c>
      <c r="N47" s="57">
        <v>2</v>
      </c>
      <c r="O47" s="57"/>
      <c r="P47" s="57">
        <v>6</v>
      </c>
      <c r="Q47" s="44">
        <f t="shared" si="20"/>
        <v>11</v>
      </c>
      <c r="R47" s="57">
        <v>5</v>
      </c>
      <c r="S47" s="63">
        <v>6</v>
      </c>
      <c r="T47" s="57"/>
      <c r="U47" s="57">
        <v>1</v>
      </c>
      <c r="V47" s="57">
        <v>4</v>
      </c>
      <c r="W47" s="57">
        <v>1</v>
      </c>
      <c r="X47" s="44">
        <f t="shared" si="21"/>
        <v>17</v>
      </c>
      <c r="Y47" s="57">
        <v>1</v>
      </c>
      <c r="Z47" s="57">
        <v>1</v>
      </c>
      <c r="AA47" s="57">
        <v>2</v>
      </c>
      <c r="AB47" s="57">
        <v>5</v>
      </c>
      <c r="AC47" s="57">
        <v>1</v>
      </c>
      <c r="AD47" s="57">
        <v>1</v>
      </c>
      <c r="AE47" s="44">
        <f t="shared" si="22"/>
        <v>11</v>
      </c>
      <c r="AF47" s="57">
        <v>5</v>
      </c>
      <c r="AG47" s="57">
        <v>2</v>
      </c>
      <c r="AH47" s="57"/>
      <c r="AI47" s="57">
        <v>4</v>
      </c>
      <c r="AJ47" s="57">
        <v>1</v>
      </c>
      <c r="AK47" s="57">
        <v>2</v>
      </c>
      <c r="AL47" s="44">
        <f t="shared" si="23"/>
        <v>14</v>
      </c>
      <c r="AM47" s="57">
        <v>3</v>
      </c>
      <c r="AN47" s="57"/>
      <c r="AO47" s="57">
        <v>1</v>
      </c>
      <c r="AP47" s="63">
        <v>1</v>
      </c>
      <c r="AQ47" s="57"/>
      <c r="AR47" s="57">
        <v>5</v>
      </c>
      <c r="AS47" s="44">
        <f t="shared" si="24"/>
        <v>10</v>
      </c>
      <c r="AT47" s="65"/>
      <c r="AU47" s="65"/>
      <c r="AV47" s="65">
        <v>1</v>
      </c>
      <c r="AW47" s="65">
        <v>5</v>
      </c>
      <c r="AX47" s="65"/>
      <c r="AY47" s="65">
        <v>5</v>
      </c>
      <c r="AZ47" s="65">
        <v>2</v>
      </c>
      <c r="BA47" s="65">
        <v>4</v>
      </c>
      <c r="BB47" s="65">
        <v>2</v>
      </c>
      <c r="BC47" s="65"/>
      <c r="BD47" s="65">
        <v>7</v>
      </c>
      <c r="BE47" s="54">
        <f t="shared" si="35"/>
        <v>26</v>
      </c>
      <c r="BF47" s="41"/>
      <c r="BG47" s="41"/>
      <c r="BH47" s="41"/>
      <c r="BI47" s="41"/>
      <c r="BJ47" s="41"/>
      <c r="BK47" s="41"/>
      <c r="BL47" s="44">
        <f t="shared" si="25"/>
        <v>0</v>
      </c>
      <c r="BM47" s="41"/>
      <c r="BN47" s="41"/>
      <c r="BO47" s="41"/>
      <c r="BP47" s="41"/>
      <c r="BQ47" s="41"/>
      <c r="BR47" s="67">
        <f t="shared" si="26"/>
        <v>0</v>
      </c>
      <c r="BS47" s="41"/>
      <c r="BT47" s="41"/>
      <c r="BU47" s="41"/>
      <c r="BV47" s="41"/>
      <c r="BW47" s="41"/>
      <c r="BX47" s="41"/>
      <c r="BY47" s="48">
        <f t="shared" si="27"/>
        <v>0</v>
      </c>
      <c r="BZ47" s="56">
        <f t="shared" si="28"/>
        <v>10</v>
      </c>
      <c r="CA47" s="56">
        <f t="shared" si="29"/>
        <v>13</v>
      </c>
      <c r="CB47" s="33">
        <f t="shared" si="30"/>
        <v>29</v>
      </c>
      <c r="CC47" s="21">
        <f t="shared" si="31"/>
        <v>8</v>
      </c>
      <c r="CD47" s="21">
        <f t="shared" si="32"/>
        <v>35</v>
      </c>
      <c r="CE47" s="59">
        <f t="shared" si="33"/>
        <v>95</v>
      </c>
      <c r="CF47" s="61">
        <f t="shared" si="34"/>
        <v>95</v>
      </c>
      <c r="CG47"/>
      <c r="CH47"/>
      <c r="CI47"/>
      <c r="CJ47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/>
      <c r="CW47" s="2"/>
      <c r="CX47" s="2"/>
      <c r="CY47"/>
    </row>
    <row r="48" spans="1:103" s="1" customFormat="1" ht="12" customHeight="1" thickBot="1">
      <c r="A48" s="11" t="s">
        <v>170</v>
      </c>
      <c r="B48" s="36">
        <f t="shared" si="18"/>
        <v>95</v>
      </c>
      <c r="C48" s="70"/>
      <c r="D48" s="70"/>
      <c r="E48" s="70"/>
      <c r="F48" s="70"/>
      <c r="G48" s="70"/>
      <c r="H48" s="70"/>
      <c r="I48" s="70"/>
      <c r="J48" s="39">
        <f t="shared" si="19"/>
        <v>0</v>
      </c>
      <c r="K48" s="57"/>
      <c r="L48" s="57"/>
      <c r="M48" s="57">
        <v>1</v>
      </c>
      <c r="N48" s="57">
        <v>7</v>
      </c>
      <c r="O48" s="57"/>
      <c r="P48" s="57">
        <v>5</v>
      </c>
      <c r="Q48" s="44">
        <f t="shared" si="20"/>
        <v>13</v>
      </c>
      <c r="R48" s="57">
        <v>4</v>
      </c>
      <c r="S48" s="63">
        <v>2</v>
      </c>
      <c r="T48" s="57"/>
      <c r="U48" s="57">
        <v>1</v>
      </c>
      <c r="V48" s="57"/>
      <c r="W48" s="57">
        <v>2</v>
      </c>
      <c r="X48" s="44">
        <f t="shared" si="21"/>
        <v>9</v>
      </c>
      <c r="Y48" s="57">
        <v>2</v>
      </c>
      <c r="Z48" s="57">
        <v>7</v>
      </c>
      <c r="AA48" s="57">
        <v>5</v>
      </c>
      <c r="AB48" s="57">
        <v>7</v>
      </c>
      <c r="AC48" s="57">
        <v>1</v>
      </c>
      <c r="AD48" s="57">
        <v>1</v>
      </c>
      <c r="AE48" s="44">
        <f t="shared" si="22"/>
        <v>23</v>
      </c>
      <c r="AF48" s="57">
        <v>3</v>
      </c>
      <c r="AG48" s="57">
        <v>2</v>
      </c>
      <c r="AH48" s="57">
        <v>4</v>
      </c>
      <c r="AI48" s="57"/>
      <c r="AJ48" s="57">
        <v>4</v>
      </c>
      <c r="AK48" s="57">
        <v>4</v>
      </c>
      <c r="AL48" s="44">
        <f t="shared" si="23"/>
        <v>17</v>
      </c>
      <c r="AM48" s="57">
        <v>1</v>
      </c>
      <c r="AN48" s="57"/>
      <c r="AO48" s="57">
        <v>1</v>
      </c>
      <c r="AP48" s="63"/>
      <c r="AQ48" s="57"/>
      <c r="AR48" s="57">
        <v>5</v>
      </c>
      <c r="AS48" s="44">
        <f t="shared" si="24"/>
        <v>7</v>
      </c>
      <c r="AT48" s="65"/>
      <c r="AU48" s="65"/>
      <c r="AV48" s="65">
        <v>1</v>
      </c>
      <c r="AW48" s="65">
        <v>1</v>
      </c>
      <c r="AX48" s="65">
        <v>4</v>
      </c>
      <c r="AY48" s="65">
        <v>4</v>
      </c>
      <c r="AZ48" s="65">
        <v>1</v>
      </c>
      <c r="BA48" s="65">
        <v>7</v>
      </c>
      <c r="BB48" s="65">
        <v>2</v>
      </c>
      <c r="BC48" s="65">
        <v>4</v>
      </c>
      <c r="BD48" s="65">
        <v>2</v>
      </c>
      <c r="BE48" s="54">
        <f t="shared" si="35"/>
        <v>26</v>
      </c>
      <c r="BF48" s="41"/>
      <c r="BG48" s="41"/>
      <c r="BH48" s="41"/>
      <c r="BI48" s="41"/>
      <c r="BJ48" s="41"/>
      <c r="BK48" s="41"/>
      <c r="BL48" s="44">
        <f t="shared" si="25"/>
        <v>0</v>
      </c>
      <c r="BM48" s="41"/>
      <c r="BN48" s="41"/>
      <c r="BO48" s="41"/>
      <c r="BP48" s="41"/>
      <c r="BQ48" s="41"/>
      <c r="BR48" s="67">
        <f t="shared" si="26"/>
        <v>0</v>
      </c>
      <c r="BS48" s="41"/>
      <c r="BT48" s="41"/>
      <c r="BU48" s="41"/>
      <c r="BV48" s="41"/>
      <c r="BW48" s="41"/>
      <c r="BX48" s="41"/>
      <c r="BY48" s="48">
        <f t="shared" si="27"/>
        <v>0</v>
      </c>
      <c r="BZ48" s="56">
        <f t="shared" si="28"/>
        <v>12</v>
      </c>
      <c r="CA48" s="56">
        <f t="shared" si="29"/>
        <v>11</v>
      </c>
      <c r="CB48" s="33">
        <f t="shared" si="30"/>
        <v>30</v>
      </c>
      <c r="CC48" s="21">
        <f t="shared" si="31"/>
        <v>10</v>
      </c>
      <c r="CD48" s="21">
        <f t="shared" si="32"/>
        <v>32</v>
      </c>
      <c r="CE48" s="59">
        <f t="shared" si="33"/>
        <v>95</v>
      </c>
      <c r="CF48" s="61">
        <f t="shared" si="34"/>
        <v>95</v>
      </c>
      <c r="CG48"/>
      <c r="CH48"/>
      <c r="CI48"/>
      <c r="CJ48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/>
      <c r="CW48" s="2"/>
      <c r="CX48" s="2"/>
      <c r="CY48"/>
    </row>
    <row r="49" spans="1:103" s="1" customFormat="1" ht="14.25" customHeight="1" thickBot="1">
      <c r="A49" s="10" t="s">
        <v>76</v>
      </c>
      <c r="B49" s="36">
        <f t="shared" si="18"/>
        <v>95</v>
      </c>
      <c r="C49" s="70">
        <v>1</v>
      </c>
      <c r="D49" s="70">
        <v>3</v>
      </c>
      <c r="E49" s="70">
        <v>1</v>
      </c>
      <c r="F49" s="70"/>
      <c r="G49" s="70">
        <v>4</v>
      </c>
      <c r="H49" s="70"/>
      <c r="I49" s="70"/>
      <c r="J49" s="39">
        <f t="shared" si="19"/>
        <v>9</v>
      </c>
      <c r="K49" s="57"/>
      <c r="L49" s="57">
        <v>1</v>
      </c>
      <c r="M49" s="57">
        <v>1</v>
      </c>
      <c r="N49" s="57">
        <v>4</v>
      </c>
      <c r="O49" s="57"/>
      <c r="P49" s="57">
        <v>5</v>
      </c>
      <c r="Q49" s="44">
        <f t="shared" si="20"/>
        <v>11</v>
      </c>
      <c r="R49" s="57">
        <v>3</v>
      </c>
      <c r="S49" s="63">
        <v>4</v>
      </c>
      <c r="T49" s="57">
        <v>1</v>
      </c>
      <c r="U49" s="57">
        <v>1</v>
      </c>
      <c r="V49" s="57">
        <v>4</v>
      </c>
      <c r="W49" s="57">
        <v>1</v>
      </c>
      <c r="X49" s="44">
        <f t="shared" si="21"/>
        <v>14</v>
      </c>
      <c r="Y49" s="57">
        <v>1</v>
      </c>
      <c r="Z49" s="57">
        <v>1</v>
      </c>
      <c r="AA49" s="57">
        <v>5</v>
      </c>
      <c r="AB49" s="57">
        <v>5</v>
      </c>
      <c r="AC49" s="57">
        <v>4</v>
      </c>
      <c r="AD49" s="57">
        <v>2</v>
      </c>
      <c r="AE49" s="44">
        <f t="shared" si="22"/>
        <v>18</v>
      </c>
      <c r="AF49" s="57">
        <v>2</v>
      </c>
      <c r="AG49" s="57">
        <v>2</v>
      </c>
      <c r="AH49" s="57">
        <v>1</v>
      </c>
      <c r="AI49" s="57">
        <v>1</v>
      </c>
      <c r="AJ49" s="57">
        <v>7</v>
      </c>
      <c r="AK49" s="57">
        <v>5</v>
      </c>
      <c r="AL49" s="44">
        <f t="shared" si="23"/>
        <v>18</v>
      </c>
      <c r="AM49" s="57">
        <v>1</v>
      </c>
      <c r="AN49" s="57"/>
      <c r="AO49" s="57">
        <v>1</v>
      </c>
      <c r="AP49" s="63">
        <v>1</v>
      </c>
      <c r="AQ49" s="57"/>
      <c r="AR49" s="57">
        <v>2</v>
      </c>
      <c r="AS49" s="44">
        <f t="shared" si="24"/>
        <v>5</v>
      </c>
      <c r="AT49" s="65">
        <v>1</v>
      </c>
      <c r="AU49" s="65"/>
      <c r="AV49" s="65"/>
      <c r="AW49" s="65">
        <v>2</v>
      </c>
      <c r="AX49" s="65">
        <v>4</v>
      </c>
      <c r="AY49" s="65">
        <v>1</v>
      </c>
      <c r="AZ49" s="65">
        <v>5</v>
      </c>
      <c r="BA49" s="65">
        <v>2</v>
      </c>
      <c r="BB49" s="65">
        <v>2</v>
      </c>
      <c r="BC49" s="65">
        <v>2</v>
      </c>
      <c r="BD49" s="65">
        <v>1</v>
      </c>
      <c r="BE49" s="54">
        <f t="shared" si="35"/>
        <v>20</v>
      </c>
      <c r="BF49" s="41"/>
      <c r="BG49" s="41"/>
      <c r="BH49" s="41"/>
      <c r="BI49" s="41"/>
      <c r="BJ49" s="41"/>
      <c r="BK49" s="41"/>
      <c r="BL49" s="44">
        <f t="shared" si="25"/>
        <v>0</v>
      </c>
      <c r="BM49" s="41"/>
      <c r="BN49" s="41"/>
      <c r="BO49" s="41"/>
      <c r="BP49" s="41"/>
      <c r="BQ49" s="41"/>
      <c r="BR49" s="67">
        <f t="shared" si="26"/>
        <v>0</v>
      </c>
      <c r="BS49" s="41"/>
      <c r="BT49" s="41"/>
      <c r="BU49" s="41"/>
      <c r="BV49" s="41"/>
      <c r="BW49" s="41"/>
      <c r="BX49" s="41"/>
      <c r="BY49" s="48">
        <f t="shared" si="27"/>
        <v>0</v>
      </c>
      <c r="BZ49" s="56">
        <f t="shared" si="28"/>
        <v>11</v>
      </c>
      <c r="CA49" s="56">
        <f t="shared" si="29"/>
        <v>11</v>
      </c>
      <c r="CB49" s="33">
        <f t="shared" si="30"/>
        <v>36</v>
      </c>
      <c r="CC49" s="21">
        <f t="shared" si="31"/>
        <v>13</v>
      </c>
      <c r="CD49" s="21">
        <f t="shared" si="32"/>
        <v>24</v>
      </c>
      <c r="CE49" s="59">
        <f t="shared" si="33"/>
        <v>95</v>
      </c>
      <c r="CF49" s="61">
        <f t="shared" si="34"/>
        <v>95</v>
      </c>
      <c r="CG49"/>
      <c r="CH49"/>
      <c r="CI49"/>
      <c r="CJ49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/>
      <c r="CW49" s="2"/>
      <c r="CX49" s="2"/>
      <c r="CY49"/>
    </row>
    <row r="50" spans="1:103" s="1" customFormat="1" ht="14.25" customHeight="1" thickBot="1">
      <c r="A50" s="11" t="s">
        <v>88</v>
      </c>
      <c r="B50" s="36">
        <f t="shared" si="18"/>
        <v>94</v>
      </c>
      <c r="C50" s="70">
        <v>4</v>
      </c>
      <c r="D50" s="70"/>
      <c r="E50" s="70"/>
      <c r="F50" s="70">
        <v>1</v>
      </c>
      <c r="G50" s="70">
        <v>1</v>
      </c>
      <c r="H50" s="70"/>
      <c r="I50" s="70"/>
      <c r="J50" s="39">
        <f t="shared" si="19"/>
        <v>6</v>
      </c>
      <c r="K50" s="57"/>
      <c r="L50" s="57">
        <v>3</v>
      </c>
      <c r="M50" s="57">
        <v>4</v>
      </c>
      <c r="N50" s="57">
        <v>4</v>
      </c>
      <c r="O50" s="57">
        <v>3</v>
      </c>
      <c r="P50" s="57">
        <v>5</v>
      </c>
      <c r="Q50" s="44">
        <f t="shared" si="20"/>
        <v>19</v>
      </c>
      <c r="R50" s="57">
        <v>2</v>
      </c>
      <c r="S50" s="63">
        <v>4</v>
      </c>
      <c r="T50" s="57">
        <v>1</v>
      </c>
      <c r="U50" s="57">
        <v>1</v>
      </c>
      <c r="V50" s="57">
        <v>4</v>
      </c>
      <c r="W50" s="57">
        <v>6</v>
      </c>
      <c r="X50" s="44">
        <f t="shared" si="21"/>
        <v>18</v>
      </c>
      <c r="Y50" s="57">
        <v>7</v>
      </c>
      <c r="Z50" s="57">
        <v>4</v>
      </c>
      <c r="AA50" s="57">
        <v>5</v>
      </c>
      <c r="AB50" s="57">
        <v>4</v>
      </c>
      <c r="AC50" s="57">
        <v>1</v>
      </c>
      <c r="AD50" s="57">
        <v>1</v>
      </c>
      <c r="AE50" s="44">
        <f t="shared" si="22"/>
        <v>22</v>
      </c>
      <c r="AF50" s="57">
        <v>2</v>
      </c>
      <c r="AG50" s="57">
        <v>2</v>
      </c>
      <c r="AH50" s="57">
        <v>1</v>
      </c>
      <c r="AI50" s="57"/>
      <c r="AJ50" s="57">
        <v>1</v>
      </c>
      <c r="AK50" s="57">
        <v>1</v>
      </c>
      <c r="AL50" s="44">
        <f t="shared" si="23"/>
        <v>7</v>
      </c>
      <c r="AM50" s="57"/>
      <c r="AN50" s="57"/>
      <c r="AO50" s="57">
        <v>2</v>
      </c>
      <c r="AP50" s="63"/>
      <c r="AQ50" s="57"/>
      <c r="AR50" s="57">
        <v>2</v>
      </c>
      <c r="AS50" s="44">
        <f t="shared" si="24"/>
        <v>4</v>
      </c>
      <c r="AT50" s="65"/>
      <c r="AU50" s="65">
        <v>1</v>
      </c>
      <c r="AV50" s="65">
        <v>1</v>
      </c>
      <c r="AW50" s="65">
        <v>3</v>
      </c>
      <c r="AX50" s="65"/>
      <c r="AY50" s="65"/>
      <c r="AZ50" s="65">
        <v>3</v>
      </c>
      <c r="BA50" s="65"/>
      <c r="BB50" s="65">
        <v>4</v>
      </c>
      <c r="BC50" s="65">
        <v>4</v>
      </c>
      <c r="BD50" s="65">
        <v>2</v>
      </c>
      <c r="BE50" s="54">
        <f t="shared" si="35"/>
        <v>18</v>
      </c>
      <c r="BF50" s="41"/>
      <c r="BG50" s="41"/>
      <c r="BH50" s="41"/>
      <c r="BI50" s="41"/>
      <c r="BJ50" s="41"/>
      <c r="BK50" s="41"/>
      <c r="BL50" s="44">
        <f t="shared" si="25"/>
        <v>0</v>
      </c>
      <c r="BM50" s="41"/>
      <c r="BN50" s="41"/>
      <c r="BO50" s="41"/>
      <c r="BP50" s="41"/>
      <c r="BQ50" s="41"/>
      <c r="BR50" s="67">
        <f t="shared" si="26"/>
        <v>0</v>
      </c>
      <c r="BS50" s="41"/>
      <c r="BT50" s="41"/>
      <c r="BU50" s="41"/>
      <c r="BV50" s="41"/>
      <c r="BW50" s="41"/>
      <c r="BX50" s="41"/>
      <c r="BY50" s="48">
        <f t="shared" si="27"/>
        <v>0</v>
      </c>
      <c r="BZ50" s="56">
        <f t="shared" si="28"/>
        <v>1</v>
      </c>
      <c r="CA50" s="56">
        <f t="shared" si="29"/>
        <v>19</v>
      </c>
      <c r="CB50" s="33">
        <f t="shared" si="30"/>
        <v>35</v>
      </c>
      <c r="CC50" s="21">
        <f t="shared" si="31"/>
        <v>5</v>
      </c>
      <c r="CD50" s="21">
        <f t="shared" si="32"/>
        <v>34</v>
      </c>
      <c r="CE50" s="59">
        <f t="shared" si="33"/>
        <v>94</v>
      </c>
      <c r="CF50" s="61">
        <f t="shared" si="34"/>
        <v>94</v>
      </c>
      <c r="CG50"/>
      <c r="CH50"/>
      <c r="CI50"/>
      <c r="CJ50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/>
      <c r="CW50" s="2"/>
      <c r="CX50" s="2"/>
      <c r="CY50"/>
    </row>
    <row r="51" spans="1:103" s="1" customFormat="1" ht="14.25" customHeight="1" thickBot="1">
      <c r="A51" s="10" t="s">
        <v>128</v>
      </c>
      <c r="B51" s="36">
        <f t="shared" si="18"/>
        <v>93</v>
      </c>
      <c r="C51" s="70"/>
      <c r="D51" s="70">
        <v>2</v>
      </c>
      <c r="E51" s="70">
        <v>1</v>
      </c>
      <c r="F51" s="70">
        <v>1</v>
      </c>
      <c r="G51" s="70"/>
      <c r="H51" s="70"/>
      <c r="I51" s="70"/>
      <c r="J51" s="39">
        <f t="shared" si="19"/>
        <v>4</v>
      </c>
      <c r="K51" s="57"/>
      <c r="L51" s="57">
        <v>1</v>
      </c>
      <c r="M51" s="57">
        <v>1</v>
      </c>
      <c r="N51" s="57">
        <v>7</v>
      </c>
      <c r="O51" s="57"/>
      <c r="P51" s="57">
        <v>5</v>
      </c>
      <c r="Q51" s="44">
        <f t="shared" si="20"/>
        <v>14</v>
      </c>
      <c r="R51" s="57">
        <v>2</v>
      </c>
      <c r="S51" s="63">
        <v>4</v>
      </c>
      <c r="T51" s="57"/>
      <c r="U51" s="57">
        <v>1</v>
      </c>
      <c r="V51" s="57">
        <v>1</v>
      </c>
      <c r="W51" s="57"/>
      <c r="X51" s="44">
        <f t="shared" si="21"/>
        <v>8</v>
      </c>
      <c r="Y51" s="57">
        <v>3</v>
      </c>
      <c r="Z51" s="57">
        <v>1</v>
      </c>
      <c r="AA51" s="57">
        <v>2</v>
      </c>
      <c r="AB51" s="57">
        <v>2</v>
      </c>
      <c r="AC51" s="57">
        <v>1</v>
      </c>
      <c r="AD51" s="57">
        <v>2</v>
      </c>
      <c r="AE51" s="44">
        <f t="shared" si="22"/>
        <v>11</v>
      </c>
      <c r="AF51" s="57">
        <v>7</v>
      </c>
      <c r="AG51" s="57">
        <v>4</v>
      </c>
      <c r="AH51" s="57">
        <v>3</v>
      </c>
      <c r="AI51" s="57">
        <v>7</v>
      </c>
      <c r="AJ51" s="57">
        <v>1</v>
      </c>
      <c r="AK51" s="57">
        <v>1</v>
      </c>
      <c r="AL51" s="44">
        <f t="shared" si="23"/>
        <v>23</v>
      </c>
      <c r="AM51" s="57">
        <v>1</v>
      </c>
      <c r="AN51" s="57"/>
      <c r="AO51" s="57">
        <v>3</v>
      </c>
      <c r="AP51" s="63"/>
      <c r="AQ51" s="57"/>
      <c r="AR51" s="57">
        <v>2</v>
      </c>
      <c r="AS51" s="44">
        <f t="shared" si="24"/>
        <v>6</v>
      </c>
      <c r="AT51" s="65">
        <v>4</v>
      </c>
      <c r="AU51" s="65"/>
      <c r="AV51" s="65"/>
      <c r="AW51" s="65">
        <v>1</v>
      </c>
      <c r="AX51" s="65">
        <v>1</v>
      </c>
      <c r="AY51" s="65">
        <v>4</v>
      </c>
      <c r="AZ51" s="65">
        <v>1</v>
      </c>
      <c r="BA51" s="65">
        <v>7</v>
      </c>
      <c r="BB51" s="65"/>
      <c r="BC51" s="65">
        <v>5</v>
      </c>
      <c r="BD51" s="65">
        <v>4</v>
      </c>
      <c r="BE51" s="54">
        <f t="shared" si="35"/>
        <v>27</v>
      </c>
      <c r="BF51" s="41"/>
      <c r="BG51" s="41"/>
      <c r="BH51" s="41"/>
      <c r="BI51" s="41"/>
      <c r="BJ51" s="41"/>
      <c r="BK51" s="41"/>
      <c r="BL51" s="44">
        <f t="shared" si="25"/>
        <v>0</v>
      </c>
      <c r="BM51" s="41"/>
      <c r="BN51" s="41"/>
      <c r="BO51" s="41"/>
      <c r="BP51" s="41"/>
      <c r="BQ51" s="41"/>
      <c r="BR51" s="67">
        <f t="shared" si="26"/>
        <v>0</v>
      </c>
      <c r="BS51" s="41"/>
      <c r="BT51" s="41"/>
      <c r="BU51" s="41"/>
      <c r="BV51" s="41"/>
      <c r="BW51" s="41"/>
      <c r="BX51" s="41"/>
      <c r="BY51" s="48">
        <f t="shared" si="27"/>
        <v>0</v>
      </c>
      <c r="BZ51" s="56">
        <f t="shared" si="28"/>
        <v>18</v>
      </c>
      <c r="CA51" s="56">
        <f t="shared" si="29"/>
        <v>12</v>
      </c>
      <c r="CB51" s="33">
        <f t="shared" si="30"/>
        <v>16</v>
      </c>
      <c r="CC51" s="21">
        <f t="shared" si="31"/>
        <v>11</v>
      </c>
      <c r="CD51" s="21">
        <f t="shared" si="32"/>
        <v>36</v>
      </c>
      <c r="CE51" s="59">
        <f t="shared" si="33"/>
        <v>93</v>
      </c>
      <c r="CF51" s="61">
        <f t="shared" si="34"/>
        <v>93</v>
      </c>
      <c r="CG51"/>
      <c r="CH51"/>
      <c r="CI51"/>
      <c r="CJ51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/>
      <c r="CW51" s="2"/>
      <c r="CX51" s="2"/>
      <c r="CY51"/>
    </row>
    <row r="52" spans="1:103" s="1" customFormat="1" ht="12.75" customHeight="1" thickBot="1">
      <c r="A52" s="83" t="s">
        <v>4</v>
      </c>
      <c r="B52" s="36">
        <f t="shared" si="18"/>
        <v>93</v>
      </c>
      <c r="C52" s="70">
        <v>1</v>
      </c>
      <c r="D52" s="70"/>
      <c r="E52" s="70"/>
      <c r="F52" s="70">
        <v>1</v>
      </c>
      <c r="G52" s="70">
        <v>4</v>
      </c>
      <c r="H52" s="70"/>
      <c r="I52" s="70"/>
      <c r="J52" s="39">
        <f t="shared" si="19"/>
        <v>6</v>
      </c>
      <c r="K52" s="57"/>
      <c r="L52" s="57">
        <v>1</v>
      </c>
      <c r="M52" s="57">
        <v>3</v>
      </c>
      <c r="N52" s="57">
        <v>7</v>
      </c>
      <c r="O52" s="57"/>
      <c r="P52" s="57">
        <v>4</v>
      </c>
      <c r="Q52" s="44">
        <f t="shared" si="20"/>
        <v>15</v>
      </c>
      <c r="R52" s="57">
        <v>2</v>
      </c>
      <c r="S52" s="63">
        <v>6</v>
      </c>
      <c r="T52" s="57">
        <v>1</v>
      </c>
      <c r="U52" s="57">
        <v>1</v>
      </c>
      <c r="V52" s="57">
        <v>1</v>
      </c>
      <c r="W52" s="57">
        <v>1</v>
      </c>
      <c r="X52" s="44">
        <f t="shared" si="21"/>
        <v>12</v>
      </c>
      <c r="Y52" s="57">
        <v>2</v>
      </c>
      <c r="Z52" s="57">
        <v>2</v>
      </c>
      <c r="AA52" s="57">
        <v>3</v>
      </c>
      <c r="AB52" s="57">
        <v>5</v>
      </c>
      <c r="AC52" s="57">
        <v>4</v>
      </c>
      <c r="AD52" s="57">
        <v>3</v>
      </c>
      <c r="AE52" s="44">
        <f t="shared" si="22"/>
        <v>19</v>
      </c>
      <c r="AF52" s="57">
        <v>2</v>
      </c>
      <c r="AG52" s="57">
        <v>3</v>
      </c>
      <c r="AH52" s="57">
        <v>1</v>
      </c>
      <c r="AI52" s="57"/>
      <c r="AJ52" s="57">
        <v>2</v>
      </c>
      <c r="AK52" s="57">
        <v>4</v>
      </c>
      <c r="AL52" s="44">
        <f t="shared" si="23"/>
        <v>12</v>
      </c>
      <c r="AM52" s="57"/>
      <c r="AN52" s="57"/>
      <c r="AO52" s="57">
        <v>1</v>
      </c>
      <c r="AP52" s="63">
        <v>1</v>
      </c>
      <c r="AQ52" s="57"/>
      <c r="AR52" s="57">
        <v>2</v>
      </c>
      <c r="AS52" s="44">
        <f t="shared" si="24"/>
        <v>4</v>
      </c>
      <c r="AT52" s="65"/>
      <c r="AU52" s="65"/>
      <c r="AV52" s="65">
        <v>1</v>
      </c>
      <c r="AW52" s="65">
        <v>5</v>
      </c>
      <c r="AX52" s="65">
        <v>4</v>
      </c>
      <c r="AY52" s="65">
        <v>1</v>
      </c>
      <c r="AZ52" s="65">
        <v>1</v>
      </c>
      <c r="BA52" s="65">
        <v>7</v>
      </c>
      <c r="BB52" s="65">
        <v>5</v>
      </c>
      <c r="BC52" s="65">
        <v>1</v>
      </c>
      <c r="BD52" s="65"/>
      <c r="BE52" s="54">
        <f t="shared" si="35"/>
        <v>25</v>
      </c>
      <c r="BF52" s="41"/>
      <c r="BG52" s="41"/>
      <c r="BH52" s="41"/>
      <c r="BI52" s="41"/>
      <c r="BJ52" s="41"/>
      <c r="BK52" s="41"/>
      <c r="BL52" s="44">
        <f t="shared" si="25"/>
        <v>0</v>
      </c>
      <c r="BM52" s="41"/>
      <c r="BN52" s="41"/>
      <c r="BO52" s="41"/>
      <c r="BP52" s="41"/>
      <c r="BQ52" s="41"/>
      <c r="BR52" s="67">
        <f t="shared" si="26"/>
        <v>0</v>
      </c>
      <c r="BS52" s="41"/>
      <c r="BT52" s="41"/>
      <c r="BU52" s="41"/>
      <c r="BV52" s="41"/>
      <c r="BW52" s="41"/>
      <c r="BX52" s="41"/>
      <c r="BY52" s="48">
        <f t="shared" si="27"/>
        <v>0</v>
      </c>
      <c r="BZ52" s="56">
        <f t="shared" si="28"/>
        <v>6</v>
      </c>
      <c r="CA52" s="56">
        <f t="shared" si="29"/>
        <v>12</v>
      </c>
      <c r="CB52" s="33">
        <f t="shared" si="30"/>
        <v>28</v>
      </c>
      <c r="CC52" s="21">
        <f t="shared" si="31"/>
        <v>15</v>
      </c>
      <c r="CD52" s="21">
        <f t="shared" si="32"/>
        <v>32</v>
      </c>
      <c r="CE52" s="59">
        <f t="shared" si="33"/>
        <v>93</v>
      </c>
      <c r="CF52" s="61">
        <f t="shared" si="34"/>
        <v>93</v>
      </c>
      <c r="CG52"/>
      <c r="CH52"/>
      <c r="CI52"/>
      <c r="CJ5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/>
      <c r="CW52" s="2"/>
      <c r="CX52" s="2"/>
      <c r="CY52"/>
    </row>
    <row r="53" spans="1:103" s="1" customFormat="1" ht="12.75" customHeight="1" thickBot="1">
      <c r="A53" s="10" t="s">
        <v>89</v>
      </c>
      <c r="B53" s="36">
        <f t="shared" si="18"/>
        <v>93</v>
      </c>
      <c r="C53" s="70">
        <v>3</v>
      </c>
      <c r="D53" s="70"/>
      <c r="E53" s="70">
        <v>4</v>
      </c>
      <c r="F53" s="70">
        <v>1</v>
      </c>
      <c r="G53" s="70">
        <v>1</v>
      </c>
      <c r="H53" s="70"/>
      <c r="I53" s="70"/>
      <c r="J53" s="39">
        <f t="shared" si="19"/>
        <v>9</v>
      </c>
      <c r="K53" s="57"/>
      <c r="L53" s="57">
        <v>1</v>
      </c>
      <c r="M53" s="57">
        <v>1</v>
      </c>
      <c r="N53" s="57">
        <v>4</v>
      </c>
      <c r="O53" s="57"/>
      <c r="P53" s="57">
        <v>7</v>
      </c>
      <c r="Q53" s="44">
        <f t="shared" si="20"/>
        <v>13</v>
      </c>
      <c r="R53" s="57">
        <v>3</v>
      </c>
      <c r="S53" s="63">
        <v>2</v>
      </c>
      <c r="T53" s="57">
        <v>1</v>
      </c>
      <c r="U53" s="57">
        <v>1</v>
      </c>
      <c r="V53" s="57">
        <v>4</v>
      </c>
      <c r="W53" s="57">
        <v>1</v>
      </c>
      <c r="X53" s="44">
        <f t="shared" si="21"/>
        <v>12</v>
      </c>
      <c r="Y53" s="57">
        <v>5</v>
      </c>
      <c r="Z53" s="57">
        <v>1</v>
      </c>
      <c r="AA53" s="57">
        <v>6</v>
      </c>
      <c r="AB53" s="57">
        <v>4</v>
      </c>
      <c r="AC53" s="57">
        <v>4</v>
      </c>
      <c r="AD53" s="57">
        <v>1</v>
      </c>
      <c r="AE53" s="44">
        <f t="shared" si="22"/>
        <v>21</v>
      </c>
      <c r="AF53" s="57">
        <v>4</v>
      </c>
      <c r="AG53" s="57">
        <v>2</v>
      </c>
      <c r="AH53" s="57">
        <v>1</v>
      </c>
      <c r="AI53" s="57">
        <v>4</v>
      </c>
      <c r="AJ53" s="57">
        <v>1</v>
      </c>
      <c r="AK53" s="57">
        <v>4</v>
      </c>
      <c r="AL53" s="44">
        <f t="shared" si="23"/>
        <v>16</v>
      </c>
      <c r="AM53" s="57"/>
      <c r="AN53" s="57"/>
      <c r="AO53" s="57">
        <v>1</v>
      </c>
      <c r="AP53" s="63">
        <v>1</v>
      </c>
      <c r="AQ53" s="57"/>
      <c r="AR53" s="57">
        <v>5</v>
      </c>
      <c r="AS53" s="44">
        <f t="shared" si="24"/>
        <v>7</v>
      </c>
      <c r="AT53" s="65"/>
      <c r="AU53" s="65"/>
      <c r="AV53" s="65">
        <v>1</v>
      </c>
      <c r="AW53" s="65">
        <v>2</v>
      </c>
      <c r="AX53" s="65">
        <v>1</v>
      </c>
      <c r="AY53" s="65">
        <v>1</v>
      </c>
      <c r="AZ53" s="65">
        <v>2</v>
      </c>
      <c r="BA53" s="65">
        <v>2</v>
      </c>
      <c r="BB53" s="65">
        <v>5</v>
      </c>
      <c r="BC53" s="65">
        <v>1</v>
      </c>
      <c r="BD53" s="65"/>
      <c r="BE53" s="54">
        <f t="shared" si="35"/>
        <v>15</v>
      </c>
      <c r="BF53" s="41"/>
      <c r="BG53" s="41"/>
      <c r="BH53" s="41"/>
      <c r="BI53" s="41"/>
      <c r="BJ53" s="41"/>
      <c r="BK53" s="41"/>
      <c r="BL53" s="44">
        <f t="shared" si="25"/>
        <v>0</v>
      </c>
      <c r="BM53" s="41"/>
      <c r="BN53" s="41"/>
      <c r="BO53" s="41"/>
      <c r="BP53" s="41"/>
      <c r="BQ53" s="41"/>
      <c r="BR53" s="67">
        <f t="shared" si="26"/>
        <v>0</v>
      </c>
      <c r="BS53" s="41"/>
      <c r="BT53" s="41"/>
      <c r="BU53" s="41"/>
      <c r="BV53" s="41"/>
      <c r="BW53" s="41"/>
      <c r="BX53" s="41"/>
      <c r="BY53" s="48">
        <f t="shared" si="27"/>
        <v>0</v>
      </c>
      <c r="BZ53" s="56">
        <f t="shared" si="28"/>
        <v>11</v>
      </c>
      <c r="CA53" s="56">
        <f t="shared" si="29"/>
        <v>11</v>
      </c>
      <c r="CB53" s="33">
        <f t="shared" si="30"/>
        <v>32</v>
      </c>
      <c r="CC53" s="21">
        <f t="shared" si="31"/>
        <v>9</v>
      </c>
      <c r="CD53" s="21">
        <f t="shared" si="32"/>
        <v>30</v>
      </c>
      <c r="CE53" s="59">
        <f t="shared" si="33"/>
        <v>93</v>
      </c>
      <c r="CF53" s="61">
        <f t="shared" si="34"/>
        <v>93</v>
      </c>
      <c r="CG53"/>
      <c r="CH53"/>
      <c r="CI53"/>
      <c r="CJ53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/>
      <c r="CW53" s="2"/>
      <c r="CX53" s="2"/>
      <c r="CY53"/>
    </row>
    <row r="54" spans="1:103" s="1" customFormat="1" ht="13.5" customHeight="1" thickBot="1">
      <c r="A54" s="10" t="s">
        <v>14</v>
      </c>
      <c r="B54" s="36">
        <f t="shared" si="18"/>
        <v>92</v>
      </c>
      <c r="C54" s="70">
        <v>1</v>
      </c>
      <c r="D54" s="70">
        <v>1</v>
      </c>
      <c r="E54" s="70">
        <v>4</v>
      </c>
      <c r="F54" s="70">
        <v>3</v>
      </c>
      <c r="G54" s="70">
        <v>1</v>
      </c>
      <c r="H54" s="70"/>
      <c r="I54" s="70"/>
      <c r="J54" s="39">
        <f t="shared" si="19"/>
        <v>10</v>
      </c>
      <c r="K54" s="57"/>
      <c r="L54" s="57"/>
      <c r="M54" s="57">
        <v>3</v>
      </c>
      <c r="N54" s="57">
        <v>1</v>
      </c>
      <c r="O54" s="57"/>
      <c r="P54" s="57">
        <v>7</v>
      </c>
      <c r="Q54" s="44">
        <f t="shared" si="20"/>
        <v>11</v>
      </c>
      <c r="R54" s="57">
        <v>4</v>
      </c>
      <c r="S54" s="63">
        <v>1</v>
      </c>
      <c r="T54" s="57"/>
      <c r="U54" s="57">
        <v>1</v>
      </c>
      <c r="V54" s="57">
        <v>1</v>
      </c>
      <c r="W54" s="57">
        <v>1</v>
      </c>
      <c r="X54" s="44">
        <f t="shared" si="21"/>
        <v>8</v>
      </c>
      <c r="Y54" s="57">
        <v>2</v>
      </c>
      <c r="Z54" s="57">
        <v>1</v>
      </c>
      <c r="AA54" s="57">
        <v>2</v>
      </c>
      <c r="AB54" s="57">
        <v>1</v>
      </c>
      <c r="AC54" s="57">
        <v>4</v>
      </c>
      <c r="AD54" s="57">
        <v>2</v>
      </c>
      <c r="AE54" s="44">
        <f t="shared" si="22"/>
        <v>12</v>
      </c>
      <c r="AF54" s="57">
        <v>2</v>
      </c>
      <c r="AG54" s="57">
        <v>3</v>
      </c>
      <c r="AH54" s="57">
        <v>7</v>
      </c>
      <c r="AI54" s="57">
        <v>4</v>
      </c>
      <c r="AJ54" s="57">
        <v>2</v>
      </c>
      <c r="AK54" s="57">
        <v>1</v>
      </c>
      <c r="AL54" s="44">
        <f t="shared" si="23"/>
        <v>19</v>
      </c>
      <c r="AM54" s="57">
        <v>1</v>
      </c>
      <c r="AN54" s="57"/>
      <c r="AO54" s="57">
        <v>4</v>
      </c>
      <c r="AP54" s="63"/>
      <c r="AQ54" s="57"/>
      <c r="AR54" s="57">
        <v>4</v>
      </c>
      <c r="AS54" s="44">
        <f t="shared" si="24"/>
        <v>9</v>
      </c>
      <c r="AT54" s="65"/>
      <c r="AU54" s="65">
        <v>4</v>
      </c>
      <c r="AV54" s="65">
        <v>1</v>
      </c>
      <c r="AW54" s="65">
        <v>3</v>
      </c>
      <c r="AX54" s="65">
        <v>1</v>
      </c>
      <c r="AY54" s="65">
        <v>1</v>
      </c>
      <c r="AZ54" s="65">
        <v>1</v>
      </c>
      <c r="BA54" s="65">
        <v>5</v>
      </c>
      <c r="BB54" s="65">
        <v>1</v>
      </c>
      <c r="BC54" s="65">
        <v>2</v>
      </c>
      <c r="BD54" s="65">
        <v>4</v>
      </c>
      <c r="BE54" s="54">
        <f t="shared" si="35"/>
        <v>23</v>
      </c>
      <c r="BF54" s="41"/>
      <c r="BG54" s="41"/>
      <c r="BH54" s="41"/>
      <c r="BI54" s="41"/>
      <c r="BJ54" s="41"/>
      <c r="BK54" s="41"/>
      <c r="BL54" s="44">
        <f t="shared" si="25"/>
        <v>0</v>
      </c>
      <c r="BM54" s="41"/>
      <c r="BN54" s="41"/>
      <c r="BO54" s="41"/>
      <c r="BP54" s="41"/>
      <c r="BQ54" s="41"/>
      <c r="BR54" s="67">
        <f t="shared" si="26"/>
        <v>0</v>
      </c>
      <c r="BS54" s="41"/>
      <c r="BT54" s="41"/>
      <c r="BU54" s="41"/>
      <c r="BV54" s="41"/>
      <c r="BW54" s="41"/>
      <c r="BX54" s="41"/>
      <c r="BY54" s="48">
        <f t="shared" si="27"/>
        <v>0</v>
      </c>
      <c r="BZ54" s="56">
        <f t="shared" si="28"/>
        <v>18</v>
      </c>
      <c r="CA54" s="56">
        <f t="shared" si="29"/>
        <v>13</v>
      </c>
      <c r="CB54" s="33">
        <f t="shared" si="30"/>
        <v>23</v>
      </c>
      <c r="CC54" s="21">
        <f t="shared" si="31"/>
        <v>12</v>
      </c>
      <c r="CD54" s="21">
        <f t="shared" si="32"/>
        <v>26</v>
      </c>
      <c r="CE54" s="59">
        <f t="shared" si="33"/>
        <v>92</v>
      </c>
      <c r="CF54" s="61">
        <f t="shared" si="34"/>
        <v>92</v>
      </c>
      <c r="CG54"/>
      <c r="CH54"/>
      <c r="CI54"/>
      <c r="CJ54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/>
      <c r="CW54" s="2"/>
      <c r="CX54" s="2"/>
      <c r="CY54"/>
    </row>
    <row r="55" spans="1:103" s="1" customFormat="1" ht="14.25" customHeight="1" thickBot="1">
      <c r="A55" s="10" t="s">
        <v>12</v>
      </c>
      <c r="B55" s="36">
        <f t="shared" si="18"/>
        <v>92</v>
      </c>
      <c r="C55" s="70">
        <v>1</v>
      </c>
      <c r="D55" s="70"/>
      <c r="E55" s="70">
        <v>4</v>
      </c>
      <c r="F55" s="70">
        <v>1</v>
      </c>
      <c r="G55" s="70"/>
      <c r="H55" s="70"/>
      <c r="I55" s="70"/>
      <c r="J55" s="39">
        <f t="shared" si="19"/>
        <v>6</v>
      </c>
      <c r="K55" s="57"/>
      <c r="L55" s="57">
        <v>1</v>
      </c>
      <c r="M55" s="57">
        <v>1</v>
      </c>
      <c r="N55" s="57">
        <v>7</v>
      </c>
      <c r="O55" s="57"/>
      <c r="P55" s="57">
        <v>5</v>
      </c>
      <c r="Q55" s="44">
        <f t="shared" si="20"/>
        <v>14</v>
      </c>
      <c r="R55" s="57">
        <v>2</v>
      </c>
      <c r="S55" s="63">
        <v>2</v>
      </c>
      <c r="T55" s="57"/>
      <c r="U55" s="57">
        <v>1</v>
      </c>
      <c r="V55" s="57"/>
      <c r="W55" s="57">
        <v>3</v>
      </c>
      <c r="X55" s="44">
        <f t="shared" si="21"/>
        <v>8</v>
      </c>
      <c r="Y55" s="57">
        <v>1</v>
      </c>
      <c r="Z55" s="57">
        <v>7</v>
      </c>
      <c r="AA55" s="57">
        <v>2</v>
      </c>
      <c r="AB55" s="57">
        <v>4</v>
      </c>
      <c r="AC55" s="57">
        <v>4</v>
      </c>
      <c r="AD55" s="57">
        <v>2</v>
      </c>
      <c r="AE55" s="44">
        <f t="shared" si="22"/>
        <v>20</v>
      </c>
      <c r="AF55" s="57">
        <v>5</v>
      </c>
      <c r="AG55" s="57">
        <v>2</v>
      </c>
      <c r="AH55" s="57"/>
      <c r="AI55" s="57">
        <v>4</v>
      </c>
      <c r="AJ55" s="57">
        <v>4</v>
      </c>
      <c r="AK55" s="57">
        <v>1</v>
      </c>
      <c r="AL55" s="44">
        <f t="shared" si="23"/>
        <v>16</v>
      </c>
      <c r="AM55" s="57">
        <v>1</v>
      </c>
      <c r="AN55" s="57"/>
      <c r="AO55" s="57">
        <v>4</v>
      </c>
      <c r="AP55" s="63"/>
      <c r="AQ55" s="57"/>
      <c r="AR55" s="57">
        <v>2</v>
      </c>
      <c r="AS55" s="44">
        <f t="shared" si="24"/>
        <v>7</v>
      </c>
      <c r="AT55" s="65"/>
      <c r="AU55" s="65"/>
      <c r="AV55" s="65">
        <v>1</v>
      </c>
      <c r="AW55" s="65">
        <v>2</v>
      </c>
      <c r="AX55" s="65">
        <v>1</v>
      </c>
      <c r="AY55" s="65"/>
      <c r="AZ55" s="65">
        <v>4</v>
      </c>
      <c r="BA55" s="65">
        <v>1</v>
      </c>
      <c r="BB55" s="65">
        <v>5</v>
      </c>
      <c r="BC55" s="65">
        <v>3</v>
      </c>
      <c r="BD55" s="65">
        <v>4</v>
      </c>
      <c r="BE55" s="54">
        <f t="shared" si="35"/>
        <v>21</v>
      </c>
      <c r="BF55" s="41"/>
      <c r="BG55" s="41"/>
      <c r="BH55" s="41"/>
      <c r="BI55" s="41"/>
      <c r="BJ55" s="41"/>
      <c r="BK55" s="41"/>
      <c r="BL55" s="44">
        <f t="shared" si="25"/>
        <v>0</v>
      </c>
      <c r="BM55" s="41"/>
      <c r="BN55" s="41"/>
      <c r="BO55" s="41"/>
      <c r="BP55" s="41"/>
      <c r="BQ55" s="41"/>
      <c r="BR55" s="67">
        <f t="shared" si="26"/>
        <v>0</v>
      </c>
      <c r="BS55" s="41"/>
      <c r="BT55" s="41"/>
      <c r="BU55" s="41"/>
      <c r="BV55" s="41"/>
      <c r="BW55" s="41"/>
      <c r="BX55" s="41"/>
      <c r="BY55" s="48">
        <f t="shared" si="27"/>
        <v>0</v>
      </c>
      <c r="BZ55" s="56">
        <f t="shared" si="28"/>
        <v>9</v>
      </c>
      <c r="CA55" s="56">
        <f t="shared" si="29"/>
        <v>12</v>
      </c>
      <c r="CB55" s="33">
        <f t="shared" si="30"/>
        <v>26</v>
      </c>
      <c r="CC55" s="21">
        <f t="shared" si="31"/>
        <v>11</v>
      </c>
      <c r="CD55" s="21">
        <f t="shared" si="32"/>
        <v>34</v>
      </c>
      <c r="CE55" s="59">
        <f t="shared" si="33"/>
        <v>92</v>
      </c>
      <c r="CF55" s="61">
        <f t="shared" si="34"/>
        <v>92</v>
      </c>
      <c r="CG55"/>
      <c r="CH55"/>
      <c r="CI55"/>
      <c r="CJ55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/>
      <c r="CW55" s="2"/>
      <c r="CX55" s="2"/>
      <c r="CY55"/>
    </row>
    <row r="56" spans="1:103" s="1" customFormat="1" ht="14.25" customHeight="1" thickBot="1">
      <c r="A56" s="10" t="s">
        <v>147</v>
      </c>
      <c r="B56" s="36">
        <f t="shared" si="18"/>
        <v>92</v>
      </c>
      <c r="C56" s="70"/>
      <c r="D56" s="70"/>
      <c r="E56" s="70"/>
      <c r="F56" s="70">
        <v>2</v>
      </c>
      <c r="G56" s="70"/>
      <c r="H56" s="70"/>
      <c r="I56" s="70"/>
      <c r="J56" s="39">
        <f t="shared" si="19"/>
        <v>2</v>
      </c>
      <c r="K56" s="57"/>
      <c r="L56" s="57">
        <v>3</v>
      </c>
      <c r="M56" s="57"/>
      <c r="N56" s="57">
        <v>1</v>
      </c>
      <c r="O56" s="57">
        <v>1</v>
      </c>
      <c r="P56" s="57">
        <v>7</v>
      </c>
      <c r="Q56" s="44">
        <f t="shared" si="20"/>
        <v>12</v>
      </c>
      <c r="R56" s="57">
        <v>4</v>
      </c>
      <c r="S56" s="63">
        <v>4</v>
      </c>
      <c r="T56" s="57">
        <v>1</v>
      </c>
      <c r="U56" s="57">
        <v>2</v>
      </c>
      <c r="V56" s="57"/>
      <c r="W56" s="57">
        <v>1</v>
      </c>
      <c r="X56" s="44">
        <f t="shared" si="21"/>
        <v>12</v>
      </c>
      <c r="Y56" s="57">
        <v>1</v>
      </c>
      <c r="Z56" s="57">
        <v>4</v>
      </c>
      <c r="AA56" s="57">
        <v>2</v>
      </c>
      <c r="AB56" s="57">
        <v>7</v>
      </c>
      <c r="AC56" s="57">
        <v>4</v>
      </c>
      <c r="AD56" s="57">
        <v>2</v>
      </c>
      <c r="AE56" s="44">
        <f t="shared" si="22"/>
        <v>20</v>
      </c>
      <c r="AF56" s="57">
        <v>2</v>
      </c>
      <c r="AG56" s="57">
        <v>6</v>
      </c>
      <c r="AH56" s="57">
        <v>1</v>
      </c>
      <c r="AI56" s="57">
        <v>5</v>
      </c>
      <c r="AJ56" s="57">
        <v>3</v>
      </c>
      <c r="AK56" s="57">
        <v>4</v>
      </c>
      <c r="AL56" s="44">
        <f t="shared" si="23"/>
        <v>21</v>
      </c>
      <c r="AM56" s="57">
        <v>1</v>
      </c>
      <c r="AN56" s="57"/>
      <c r="AO56" s="57">
        <v>1</v>
      </c>
      <c r="AP56" s="63">
        <v>1</v>
      </c>
      <c r="AQ56" s="57"/>
      <c r="AR56" s="57">
        <v>2</v>
      </c>
      <c r="AS56" s="44">
        <f t="shared" si="24"/>
        <v>5</v>
      </c>
      <c r="AT56" s="65"/>
      <c r="AU56" s="65"/>
      <c r="AV56" s="65">
        <v>1</v>
      </c>
      <c r="AW56" s="65">
        <v>7</v>
      </c>
      <c r="AX56" s="65"/>
      <c r="AY56" s="65">
        <v>1</v>
      </c>
      <c r="AZ56" s="65">
        <v>7</v>
      </c>
      <c r="BA56" s="65">
        <v>2</v>
      </c>
      <c r="BB56" s="65"/>
      <c r="BC56" s="65">
        <v>2</v>
      </c>
      <c r="BD56" s="65"/>
      <c r="BE56" s="54">
        <f t="shared" si="35"/>
        <v>20</v>
      </c>
      <c r="BF56" s="41"/>
      <c r="BG56" s="41"/>
      <c r="BH56" s="41"/>
      <c r="BI56" s="41"/>
      <c r="BJ56" s="41"/>
      <c r="BK56" s="41"/>
      <c r="BL56" s="44">
        <f t="shared" si="25"/>
        <v>0</v>
      </c>
      <c r="BM56" s="41"/>
      <c r="BN56" s="41"/>
      <c r="BO56" s="41"/>
      <c r="BP56" s="41"/>
      <c r="BQ56" s="41"/>
      <c r="BR56" s="67">
        <f t="shared" si="26"/>
        <v>0</v>
      </c>
      <c r="BS56" s="41"/>
      <c r="BT56" s="41"/>
      <c r="BU56" s="41"/>
      <c r="BV56" s="41"/>
      <c r="BW56" s="41"/>
      <c r="BX56" s="41"/>
      <c r="BY56" s="48">
        <f t="shared" si="27"/>
        <v>0</v>
      </c>
      <c r="BZ56" s="56">
        <f t="shared" si="28"/>
        <v>7</v>
      </c>
      <c r="CA56" s="56">
        <f t="shared" si="29"/>
        <v>14</v>
      </c>
      <c r="CB56" s="33">
        <f t="shared" si="30"/>
        <v>35</v>
      </c>
      <c r="CC56" s="21">
        <f t="shared" si="31"/>
        <v>15</v>
      </c>
      <c r="CD56" s="21">
        <f t="shared" si="32"/>
        <v>21</v>
      </c>
      <c r="CE56" s="59">
        <f t="shared" si="33"/>
        <v>92</v>
      </c>
      <c r="CF56" s="61">
        <f t="shared" si="34"/>
        <v>92</v>
      </c>
      <c r="CG56"/>
      <c r="CH56"/>
      <c r="CI56"/>
      <c r="CJ56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/>
      <c r="CW56" s="2"/>
      <c r="CX56" s="2"/>
      <c r="CY56"/>
    </row>
    <row r="57" spans="1:103" s="1" customFormat="1" ht="14.25" customHeight="1" thickBot="1">
      <c r="A57" s="10" t="s">
        <v>72</v>
      </c>
      <c r="B57" s="36">
        <f t="shared" si="18"/>
        <v>91</v>
      </c>
      <c r="C57" s="70"/>
      <c r="D57" s="70"/>
      <c r="E57" s="70">
        <v>1</v>
      </c>
      <c r="F57" s="70">
        <v>1</v>
      </c>
      <c r="G57" s="70">
        <v>4</v>
      </c>
      <c r="H57" s="70"/>
      <c r="I57" s="70"/>
      <c r="J57" s="39">
        <f t="shared" si="19"/>
        <v>6</v>
      </c>
      <c r="K57" s="57"/>
      <c r="L57" s="57">
        <v>1</v>
      </c>
      <c r="M57" s="57">
        <v>1</v>
      </c>
      <c r="N57" s="57">
        <v>4</v>
      </c>
      <c r="O57" s="57"/>
      <c r="P57" s="57">
        <v>5</v>
      </c>
      <c r="Q57" s="44">
        <f t="shared" si="20"/>
        <v>11</v>
      </c>
      <c r="R57" s="57">
        <v>6</v>
      </c>
      <c r="S57" s="63">
        <v>2</v>
      </c>
      <c r="T57" s="57">
        <v>1</v>
      </c>
      <c r="U57" s="57">
        <v>1</v>
      </c>
      <c r="V57" s="57"/>
      <c r="W57" s="57"/>
      <c r="X57" s="44">
        <f t="shared" si="21"/>
        <v>10</v>
      </c>
      <c r="Y57" s="57">
        <v>2</v>
      </c>
      <c r="Z57" s="57">
        <v>1</v>
      </c>
      <c r="AA57" s="57">
        <v>5</v>
      </c>
      <c r="AB57" s="57">
        <v>4</v>
      </c>
      <c r="AC57" s="57">
        <v>1</v>
      </c>
      <c r="AD57" s="57">
        <v>2</v>
      </c>
      <c r="AE57" s="44">
        <f t="shared" si="22"/>
        <v>15</v>
      </c>
      <c r="AF57" s="57">
        <v>2</v>
      </c>
      <c r="AG57" s="57">
        <v>1</v>
      </c>
      <c r="AH57" s="57">
        <v>4</v>
      </c>
      <c r="AI57" s="57">
        <v>4</v>
      </c>
      <c r="AJ57" s="57">
        <v>2</v>
      </c>
      <c r="AK57" s="57">
        <v>4</v>
      </c>
      <c r="AL57" s="44">
        <f t="shared" si="23"/>
        <v>17</v>
      </c>
      <c r="AM57" s="57">
        <v>1</v>
      </c>
      <c r="AN57" s="57"/>
      <c r="AO57" s="57">
        <v>4</v>
      </c>
      <c r="AP57" s="63"/>
      <c r="AQ57" s="57"/>
      <c r="AR57" s="57"/>
      <c r="AS57" s="44">
        <f t="shared" si="24"/>
        <v>5</v>
      </c>
      <c r="AT57" s="65"/>
      <c r="AU57" s="65"/>
      <c r="AV57" s="65">
        <v>1</v>
      </c>
      <c r="AW57" s="65">
        <v>7</v>
      </c>
      <c r="AX57" s="65">
        <v>1</v>
      </c>
      <c r="AY57" s="65">
        <v>1</v>
      </c>
      <c r="AZ57" s="65">
        <v>2</v>
      </c>
      <c r="BA57" s="65">
        <v>7</v>
      </c>
      <c r="BB57" s="65">
        <v>5</v>
      </c>
      <c r="BC57" s="65">
        <v>2</v>
      </c>
      <c r="BD57" s="65">
        <v>1</v>
      </c>
      <c r="BE57" s="54">
        <f t="shared" si="35"/>
        <v>27</v>
      </c>
      <c r="BF57" s="41"/>
      <c r="BG57" s="41"/>
      <c r="BH57" s="41"/>
      <c r="BI57" s="41"/>
      <c r="BJ57" s="41"/>
      <c r="BK57" s="41"/>
      <c r="BL57" s="44">
        <f t="shared" si="25"/>
        <v>0</v>
      </c>
      <c r="BM57" s="41"/>
      <c r="BN57" s="41"/>
      <c r="BO57" s="41"/>
      <c r="BP57" s="41"/>
      <c r="BQ57" s="41"/>
      <c r="BR57" s="67">
        <f t="shared" si="26"/>
        <v>0</v>
      </c>
      <c r="BS57" s="41"/>
      <c r="BT57" s="41"/>
      <c r="BU57" s="41"/>
      <c r="BV57" s="41"/>
      <c r="BW57" s="41"/>
      <c r="BX57" s="41"/>
      <c r="BY57" s="48">
        <f t="shared" si="27"/>
        <v>0</v>
      </c>
      <c r="BZ57" s="56">
        <f t="shared" si="28"/>
        <v>11</v>
      </c>
      <c r="CA57" s="56">
        <f t="shared" si="29"/>
        <v>12</v>
      </c>
      <c r="CB57" s="33">
        <f t="shared" si="30"/>
        <v>32</v>
      </c>
      <c r="CC57" s="21">
        <f t="shared" si="31"/>
        <v>12</v>
      </c>
      <c r="CD57" s="21">
        <f t="shared" si="32"/>
        <v>24</v>
      </c>
      <c r="CE57" s="59">
        <f t="shared" si="33"/>
        <v>91</v>
      </c>
      <c r="CF57" s="61">
        <f t="shared" si="34"/>
        <v>91</v>
      </c>
      <c r="CG57"/>
      <c r="CH57"/>
      <c r="CI57"/>
      <c r="CJ57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/>
      <c r="CW57" s="2"/>
      <c r="CX57" s="2"/>
      <c r="CY57"/>
    </row>
    <row r="58" spans="1:103" s="1" customFormat="1" ht="12.75" customHeight="1" thickBot="1">
      <c r="A58" s="11" t="s">
        <v>39</v>
      </c>
      <c r="B58" s="36">
        <f t="shared" si="18"/>
        <v>91</v>
      </c>
      <c r="C58" s="70">
        <v>2</v>
      </c>
      <c r="D58" s="70">
        <v>1</v>
      </c>
      <c r="E58" s="70"/>
      <c r="F58" s="70"/>
      <c r="G58" s="70">
        <v>4</v>
      </c>
      <c r="H58" s="70"/>
      <c r="I58" s="70"/>
      <c r="J58" s="39">
        <f t="shared" si="19"/>
        <v>7</v>
      </c>
      <c r="K58" s="57"/>
      <c r="L58" s="57">
        <v>1</v>
      </c>
      <c r="M58" s="57">
        <v>1</v>
      </c>
      <c r="N58" s="57">
        <v>5</v>
      </c>
      <c r="O58" s="57"/>
      <c r="P58" s="57">
        <v>7</v>
      </c>
      <c r="Q58" s="44">
        <f t="shared" si="20"/>
        <v>14</v>
      </c>
      <c r="R58" s="57">
        <v>2</v>
      </c>
      <c r="S58" s="63">
        <v>4</v>
      </c>
      <c r="T58" s="57"/>
      <c r="U58" s="57">
        <v>1</v>
      </c>
      <c r="V58" s="57">
        <v>1</v>
      </c>
      <c r="W58" s="57">
        <v>1</v>
      </c>
      <c r="X58" s="44">
        <f t="shared" si="21"/>
        <v>9</v>
      </c>
      <c r="Y58" s="57">
        <v>3</v>
      </c>
      <c r="Z58" s="57">
        <v>4</v>
      </c>
      <c r="AA58" s="57">
        <v>3</v>
      </c>
      <c r="AB58" s="57">
        <v>7</v>
      </c>
      <c r="AC58" s="57">
        <v>4</v>
      </c>
      <c r="AD58" s="57">
        <v>1</v>
      </c>
      <c r="AE58" s="44">
        <f t="shared" si="22"/>
        <v>22</v>
      </c>
      <c r="AF58" s="57">
        <v>2</v>
      </c>
      <c r="AG58" s="57">
        <v>2</v>
      </c>
      <c r="AH58" s="57">
        <v>3</v>
      </c>
      <c r="AI58" s="57">
        <v>1</v>
      </c>
      <c r="AJ58" s="57">
        <v>1</v>
      </c>
      <c r="AK58" s="57">
        <v>5</v>
      </c>
      <c r="AL58" s="44">
        <f t="shared" si="23"/>
        <v>14</v>
      </c>
      <c r="AM58" s="57"/>
      <c r="AN58" s="57"/>
      <c r="AO58" s="57">
        <v>2</v>
      </c>
      <c r="AP58" s="63">
        <v>1</v>
      </c>
      <c r="AQ58" s="57"/>
      <c r="AR58" s="57">
        <v>2</v>
      </c>
      <c r="AS58" s="44">
        <f t="shared" si="24"/>
        <v>5</v>
      </c>
      <c r="AT58" s="65"/>
      <c r="AU58" s="65"/>
      <c r="AV58" s="65">
        <v>1</v>
      </c>
      <c r="AW58" s="65">
        <v>4</v>
      </c>
      <c r="AX58" s="65">
        <v>1</v>
      </c>
      <c r="AY58" s="65"/>
      <c r="AZ58" s="65">
        <v>3</v>
      </c>
      <c r="BA58" s="65">
        <v>4</v>
      </c>
      <c r="BB58" s="65">
        <v>2</v>
      </c>
      <c r="BC58" s="65">
        <v>5</v>
      </c>
      <c r="BD58" s="65"/>
      <c r="BE58" s="54">
        <f t="shared" si="35"/>
        <v>20</v>
      </c>
      <c r="BF58" s="41"/>
      <c r="BG58" s="41"/>
      <c r="BH58" s="41"/>
      <c r="BI58" s="41"/>
      <c r="BJ58" s="41"/>
      <c r="BK58" s="41"/>
      <c r="BL58" s="44">
        <f t="shared" si="25"/>
        <v>0</v>
      </c>
      <c r="BM58" s="41"/>
      <c r="BN58" s="41"/>
      <c r="BO58" s="41"/>
      <c r="BP58" s="41"/>
      <c r="BQ58" s="41"/>
      <c r="BR58" s="67">
        <f t="shared" si="26"/>
        <v>0</v>
      </c>
      <c r="BS58" s="41"/>
      <c r="BT58" s="41"/>
      <c r="BU58" s="41"/>
      <c r="BV58" s="41"/>
      <c r="BW58" s="41"/>
      <c r="BX58" s="41"/>
      <c r="BY58" s="48">
        <f t="shared" si="27"/>
        <v>0</v>
      </c>
      <c r="BZ58" s="56">
        <f t="shared" si="28"/>
        <v>6</v>
      </c>
      <c r="CA58" s="56">
        <f t="shared" si="29"/>
        <v>13</v>
      </c>
      <c r="CB58" s="33">
        <f t="shared" si="30"/>
        <v>33</v>
      </c>
      <c r="CC58" s="21">
        <f t="shared" si="31"/>
        <v>12</v>
      </c>
      <c r="CD58" s="21">
        <f t="shared" si="32"/>
        <v>27</v>
      </c>
      <c r="CE58" s="59">
        <f t="shared" si="33"/>
        <v>91</v>
      </c>
      <c r="CF58" s="61">
        <f t="shared" si="34"/>
        <v>91</v>
      </c>
      <c r="CG58"/>
      <c r="CH58"/>
      <c r="CI58"/>
      <c r="CJ58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/>
      <c r="CW58" s="2"/>
      <c r="CX58" s="2"/>
      <c r="CY58"/>
    </row>
    <row r="59" spans="1:103" s="1" customFormat="1" ht="15.75" customHeight="1" thickBot="1">
      <c r="A59" s="10" t="s">
        <v>78</v>
      </c>
      <c r="B59" s="36">
        <f t="shared" si="18"/>
        <v>90</v>
      </c>
      <c r="C59" s="70">
        <v>1</v>
      </c>
      <c r="D59" s="70">
        <v>1</v>
      </c>
      <c r="E59" s="70">
        <v>4</v>
      </c>
      <c r="F59" s="70"/>
      <c r="G59" s="70">
        <v>4</v>
      </c>
      <c r="H59" s="70"/>
      <c r="I59" s="70"/>
      <c r="J59" s="39">
        <f t="shared" si="19"/>
        <v>10</v>
      </c>
      <c r="K59" s="57"/>
      <c r="L59" s="57">
        <v>1</v>
      </c>
      <c r="M59" s="57">
        <v>1</v>
      </c>
      <c r="N59" s="57"/>
      <c r="O59" s="57"/>
      <c r="P59" s="57">
        <v>5</v>
      </c>
      <c r="Q59" s="44">
        <f t="shared" si="20"/>
        <v>7</v>
      </c>
      <c r="R59" s="57">
        <v>4</v>
      </c>
      <c r="S59" s="63">
        <v>1</v>
      </c>
      <c r="T59" s="57">
        <v>1</v>
      </c>
      <c r="U59" s="57">
        <v>1</v>
      </c>
      <c r="V59" s="57"/>
      <c r="W59" s="57">
        <v>4</v>
      </c>
      <c r="X59" s="44">
        <f t="shared" si="21"/>
        <v>11</v>
      </c>
      <c r="Y59" s="57">
        <v>1</v>
      </c>
      <c r="Z59" s="57"/>
      <c r="AA59" s="57">
        <v>5</v>
      </c>
      <c r="AB59" s="57">
        <v>1</v>
      </c>
      <c r="AC59" s="57">
        <v>4</v>
      </c>
      <c r="AD59" s="57">
        <v>2</v>
      </c>
      <c r="AE59" s="44">
        <f t="shared" si="22"/>
        <v>13</v>
      </c>
      <c r="AF59" s="57">
        <v>2</v>
      </c>
      <c r="AG59" s="57">
        <v>4</v>
      </c>
      <c r="AH59" s="57">
        <v>1</v>
      </c>
      <c r="AI59" s="57">
        <v>1</v>
      </c>
      <c r="AJ59" s="57">
        <v>5</v>
      </c>
      <c r="AK59" s="57">
        <v>3</v>
      </c>
      <c r="AL59" s="44">
        <f t="shared" si="23"/>
        <v>16</v>
      </c>
      <c r="AM59" s="57">
        <v>1</v>
      </c>
      <c r="AN59" s="57"/>
      <c r="AO59" s="57">
        <v>4</v>
      </c>
      <c r="AP59" s="63">
        <v>1</v>
      </c>
      <c r="AQ59" s="57"/>
      <c r="AR59" s="57">
        <v>2</v>
      </c>
      <c r="AS59" s="44">
        <f t="shared" si="24"/>
        <v>8</v>
      </c>
      <c r="AT59" s="65"/>
      <c r="AU59" s="65"/>
      <c r="AV59" s="65"/>
      <c r="AW59" s="65">
        <v>1</v>
      </c>
      <c r="AX59" s="65">
        <v>4</v>
      </c>
      <c r="AY59" s="65">
        <v>4</v>
      </c>
      <c r="AZ59" s="65">
        <v>2</v>
      </c>
      <c r="BA59" s="65">
        <v>5</v>
      </c>
      <c r="BB59" s="65">
        <v>4</v>
      </c>
      <c r="BC59" s="65">
        <v>2</v>
      </c>
      <c r="BD59" s="65">
        <v>3</v>
      </c>
      <c r="BE59" s="54">
        <f t="shared" si="35"/>
        <v>25</v>
      </c>
      <c r="BF59" s="41"/>
      <c r="BG59" s="41"/>
      <c r="BH59" s="41"/>
      <c r="BI59" s="41"/>
      <c r="BJ59" s="41"/>
      <c r="BK59" s="41"/>
      <c r="BL59" s="44">
        <f t="shared" si="25"/>
        <v>0</v>
      </c>
      <c r="BM59" s="41"/>
      <c r="BN59" s="41"/>
      <c r="BO59" s="41"/>
      <c r="BP59" s="41"/>
      <c r="BQ59" s="41"/>
      <c r="BR59" s="67">
        <f t="shared" si="26"/>
        <v>0</v>
      </c>
      <c r="BS59" s="41"/>
      <c r="BT59" s="41"/>
      <c r="BU59" s="41"/>
      <c r="BV59" s="41"/>
      <c r="BW59" s="41"/>
      <c r="BX59" s="41"/>
      <c r="BY59" s="48">
        <f t="shared" si="27"/>
        <v>0</v>
      </c>
      <c r="BZ59" s="56">
        <f t="shared" si="28"/>
        <v>15</v>
      </c>
      <c r="CA59" s="56">
        <f t="shared" si="29"/>
        <v>9</v>
      </c>
      <c r="CB59" s="33">
        <f t="shared" si="30"/>
        <v>29</v>
      </c>
      <c r="CC59" s="21">
        <f t="shared" si="31"/>
        <v>13</v>
      </c>
      <c r="CD59" s="21">
        <f t="shared" si="32"/>
        <v>24</v>
      </c>
      <c r="CE59" s="59">
        <f t="shared" si="33"/>
        <v>90</v>
      </c>
      <c r="CF59" s="61">
        <f t="shared" si="34"/>
        <v>90</v>
      </c>
      <c r="CG59"/>
      <c r="CH59"/>
      <c r="CI59"/>
      <c r="CJ59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/>
      <c r="CW59" s="2"/>
      <c r="CX59" s="2"/>
      <c r="CY59"/>
    </row>
    <row r="60" spans="1:103" s="1" customFormat="1" ht="15" customHeight="1" thickBot="1">
      <c r="A60" s="11" t="s">
        <v>95</v>
      </c>
      <c r="B60" s="36">
        <f t="shared" si="18"/>
        <v>90</v>
      </c>
      <c r="C60" s="70">
        <v>3</v>
      </c>
      <c r="D60" s="70">
        <v>4</v>
      </c>
      <c r="E60" s="70"/>
      <c r="F60" s="70">
        <v>1</v>
      </c>
      <c r="G60" s="70">
        <v>4</v>
      </c>
      <c r="H60" s="70"/>
      <c r="I60" s="70"/>
      <c r="J60" s="39">
        <f t="shared" si="19"/>
        <v>12</v>
      </c>
      <c r="K60" s="57"/>
      <c r="L60" s="57">
        <v>1</v>
      </c>
      <c r="M60" s="57">
        <v>3</v>
      </c>
      <c r="N60" s="57">
        <v>5</v>
      </c>
      <c r="O60" s="57"/>
      <c r="P60" s="57">
        <v>5</v>
      </c>
      <c r="Q60" s="44">
        <f t="shared" si="20"/>
        <v>14</v>
      </c>
      <c r="R60" s="57">
        <v>2</v>
      </c>
      <c r="S60" s="63">
        <v>1</v>
      </c>
      <c r="T60" s="57"/>
      <c r="U60" s="57">
        <v>1</v>
      </c>
      <c r="V60" s="57"/>
      <c r="W60" s="57"/>
      <c r="X60" s="44">
        <f t="shared" si="21"/>
        <v>4</v>
      </c>
      <c r="Y60" s="57">
        <v>4</v>
      </c>
      <c r="Z60" s="57">
        <v>1</v>
      </c>
      <c r="AA60" s="57">
        <v>6</v>
      </c>
      <c r="AB60" s="57">
        <v>7</v>
      </c>
      <c r="AC60" s="57">
        <v>1</v>
      </c>
      <c r="AD60" s="57">
        <v>1</v>
      </c>
      <c r="AE60" s="44">
        <f t="shared" si="22"/>
        <v>20</v>
      </c>
      <c r="AF60" s="57">
        <v>4</v>
      </c>
      <c r="AG60" s="57">
        <v>2</v>
      </c>
      <c r="AH60" s="57">
        <v>1</v>
      </c>
      <c r="AI60" s="57">
        <v>4</v>
      </c>
      <c r="AJ60" s="57">
        <v>4</v>
      </c>
      <c r="AK60" s="57">
        <v>4</v>
      </c>
      <c r="AL60" s="44">
        <f t="shared" si="23"/>
        <v>19</v>
      </c>
      <c r="AM60" s="57"/>
      <c r="AN60" s="57"/>
      <c r="AO60" s="57">
        <v>1</v>
      </c>
      <c r="AP60" s="63"/>
      <c r="AQ60" s="57"/>
      <c r="AR60" s="57">
        <v>2</v>
      </c>
      <c r="AS60" s="44">
        <f t="shared" si="24"/>
        <v>3</v>
      </c>
      <c r="AT60" s="65">
        <v>1</v>
      </c>
      <c r="AU60" s="65"/>
      <c r="AV60" s="65">
        <v>1</v>
      </c>
      <c r="AW60" s="65"/>
      <c r="AX60" s="65"/>
      <c r="AY60" s="65">
        <v>1</v>
      </c>
      <c r="AZ60" s="65">
        <v>2</v>
      </c>
      <c r="BA60" s="65">
        <v>2</v>
      </c>
      <c r="BB60" s="65">
        <v>4</v>
      </c>
      <c r="BC60" s="65">
        <v>6</v>
      </c>
      <c r="BD60" s="65">
        <v>1</v>
      </c>
      <c r="BE60" s="54">
        <f t="shared" si="35"/>
        <v>18</v>
      </c>
      <c r="BF60" s="41"/>
      <c r="BG60" s="41"/>
      <c r="BH60" s="41"/>
      <c r="BI60" s="41"/>
      <c r="BJ60" s="41"/>
      <c r="BK60" s="41"/>
      <c r="BL60" s="44">
        <f t="shared" si="25"/>
        <v>0</v>
      </c>
      <c r="BM60" s="41"/>
      <c r="BN60" s="41"/>
      <c r="BO60" s="41"/>
      <c r="BP60" s="41"/>
      <c r="BQ60" s="41"/>
      <c r="BR60" s="67">
        <f t="shared" si="26"/>
        <v>0</v>
      </c>
      <c r="BS60" s="41"/>
      <c r="BT60" s="41"/>
      <c r="BU60" s="41"/>
      <c r="BV60" s="41"/>
      <c r="BW60" s="41"/>
      <c r="BX60" s="41"/>
      <c r="BY60" s="48">
        <f t="shared" si="27"/>
        <v>0</v>
      </c>
      <c r="BZ60" s="56">
        <f t="shared" si="28"/>
        <v>10</v>
      </c>
      <c r="CA60" s="56">
        <f t="shared" si="29"/>
        <v>13</v>
      </c>
      <c r="CB60" s="33">
        <f t="shared" si="30"/>
        <v>28</v>
      </c>
      <c r="CC60" s="21">
        <f t="shared" si="31"/>
        <v>6</v>
      </c>
      <c r="CD60" s="21">
        <f t="shared" si="32"/>
        <v>33</v>
      </c>
      <c r="CE60" s="59">
        <f t="shared" si="33"/>
        <v>90</v>
      </c>
      <c r="CF60" s="61">
        <f t="shared" si="34"/>
        <v>90</v>
      </c>
      <c r="CG60"/>
      <c r="CH60"/>
      <c r="CI60"/>
      <c r="CJ60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/>
      <c r="CW60" s="2"/>
      <c r="CX60" s="2"/>
      <c r="CY60"/>
    </row>
    <row r="61" spans="1:103" s="1" customFormat="1" ht="15" customHeight="1" thickBot="1">
      <c r="A61" s="10" t="s">
        <v>6</v>
      </c>
      <c r="B61" s="36">
        <f t="shared" si="18"/>
        <v>89</v>
      </c>
      <c r="C61" s="70">
        <v>2</v>
      </c>
      <c r="D61" s="70">
        <v>2</v>
      </c>
      <c r="E61" s="70">
        <v>1</v>
      </c>
      <c r="F61" s="70"/>
      <c r="G61" s="70">
        <v>4</v>
      </c>
      <c r="H61" s="70"/>
      <c r="I61" s="70"/>
      <c r="J61" s="39">
        <f t="shared" si="19"/>
        <v>9</v>
      </c>
      <c r="K61" s="57"/>
      <c r="L61" s="57">
        <v>1</v>
      </c>
      <c r="M61" s="57">
        <v>1</v>
      </c>
      <c r="N61" s="57">
        <v>4</v>
      </c>
      <c r="O61" s="57"/>
      <c r="P61" s="57">
        <v>5</v>
      </c>
      <c r="Q61" s="44">
        <f t="shared" si="20"/>
        <v>11</v>
      </c>
      <c r="R61" s="57">
        <v>1</v>
      </c>
      <c r="S61" s="63">
        <v>3</v>
      </c>
      <c r="T61" s="57"/>
      <c r="U61" s="57">
        <v>1</v>
      </c>
      <c r="V61" s="57"/>
      <c r="W61" s="57">
        <v>3</v>
      </c>
      <c r="X61" s="44">
        <f t="shared" si="21"/>
        <v>8</v>
      </c>
      <c r="Y61" s="57">
        <v>1</v>
      </c>
      <c r="Z61" s="57">
        <v>5</v>
      </c>
      <c r="AA61" s="57">
        <v>6</v>
      </c>
      <c r="AB61" s="57">
        <v>5</v>
      </c>
      <c r="AC61" s="57">
        <v>4</v>
      </c>
      <c r="AD61" s="57">
        <v>2</v>
      </c>
      <c r="AE61" s="44">
        <f t="shared" si="22"/>
        <v>23</v>
      </c>
      <c r="AF61" s="57">
        <v>2</v>
      </c>
      <c r="AG61" s="57">
        <v>2</v>
      </c>
      <c r="AH61" s="57">
        <v>1</v>
      </c>
      <c r="AI61" s="57"/>
      <c r="AJ61" s="57">
        <v>1</v>
      </c>
      <c r="AK61" s="57"/>
      <c r="AL61" s="44">
        <f t="shared" si="23"/>
        <v>6</v>
      </c>
      <c r="AM61" s="57">
        <v>1</v>
      </c>
      <c r="AN61" s="57"/>
      <c r="AO61" s="57">
        <v>7</v>
      </c>
      <c r="AP61" s="63"/>
      <c r="AQ61" s="57"/>
      <c r="AR61" s="57">
        <v>1</v>
      </c>
      <c r="AS61" s="44">
        <f t="shared" si="24"/>
        <v>9</v>
      </c>
      <c r="AT61" s="65"/>
      <c r="AU61" s="65"/>
      <c r="AV61" s="65"/>
      <c r="AW61" s="65">
        <v>1</v>
      </c>
      <c r="AX61" s="65">
        <v>4</v>
      </c>
      <c r="AY61" s="65">
        <v>4</v>
      </c>
      <c r="AZ61" s="65">
        <v>2</v>
      </c>
      <c r="BA61" s="65">
        <v>4</v>
      </c>
      <c r="BB61" s="65">
        <v>2</v>
      </c>
      <c r="BC61" s="65">
        <v>5</v>
      </c>
      <c r="BD61" s="65">
        <v>1</v>
      </c>
      <c r="BE61" s="54">
        <f t="shared" si="35"/>
        <v>23</v>
      </c>
      <c r="BF61" s="41"/>
      <c r="BG61" s="41"/>
      <c r="BH61" s="41"/>
      <c r="BI61" s="41"/>
      <c r="BJ61" s="41"/>
      <c r="BK61" s="41"/>
      <c r="BL61" s="44">
        <f t="shared" si="25"/>
        <v>0</v>
      </c>
      <c r="BM61" s="41"/>
      <c r="BN61" s="41"/>
      <c r="BO61" s="41"/>
      <c r="BP61" s="41"/>
      <c r="BQ61" s="41"/>
      <c r="BR61" s="67">
        <f t="shared" si="26"/>
        <v>0</v>
      </c>
      <c r="BS61" s="41"/>
      <c r="BT61" s="41"/>
      <c r="BU61" s="41"/>
      <c r="BV61" s="41"/>
      <c r="BW61" s="41"/>
      <c r="BX61" s="41"/>
      <c r="BY61" s="48">
        <f t="shared" si="27"/>
        <v>0</v>
      </c>
      <c r="BZ61" s="56">
        <f t="shared" si="28"/>
        <v>12</v>
      </c>
      <c r="CA61" s="56">
        <f t="shared" si="29"/>
        <v>13</v>
      </c>
      <c r="CB61" s="33">
        <f t="shared" si="30"/>
        <v>28</v>
      </c>
      <c r="CC61" s="21">
        <f t="shared" si="31"/>
        <v>12</v>
      </c>
      <c r="CD61" s="21">
        <f t="shared" si="32"/>
        <v>24</v>
      </c>
      <c r="CE61" s="59">
        <f t="shared" si="33"/>
        <v>89</v>
      </c>
      <c r="CF61" s="61">
        <f t="shared" si="34"/>
        <v>89</v>
      </c>
      <c r="CG61"/>
      <c r="CH61"/>
      <c r="CI61"/>
      <c r="CJ61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/>
      <c r="CW61" s="2"/>
      <c r="CX61" s="2"/>
      <c r="CY61"/>
    </row>
    <row r="62" spans="1:103" s="1" customFormat="1" ht="15" customHeight="1" thickBot="1">
      <c r="A62" s="30" t="s">
        <v>50</v>
      </c>
      <c r="B62" s="36">
        <f t="shared" si="18"/>
        <v>89</v>
      </c>
      <c r="C62" s="70">
        <v>1</v>
      </c>
      <c r="D62" s="70">
        <v>1</v>
      </c>
      <c r="E62" s="70">
        <v>4</v>
      </c>
      <c r="F62" s="70"/>
      <c r="G62" s="70">
        <v>4</v>
      </c>
      <c r="H62" s="70"/>
      <c r="I62" s="70"/>
      <c r="J62" s="39">
        <f t="shared" si="19"/>
        <v>10</v>
      </c>
      <c r="K62" s="57"/>
      <c r="L62" s="57">
        <v>1</v>
      </c>
      <c r="M62" s="57">
        <v>1</v>
      </c>
      <c r="N62" s="57">
        <v>4</v>
      </c>
      <c r="O62" s="57">
        <v>1</v>
      </c>
      <c r="P62" s="57">
        <v>2</v>
      </c>
      <c r="Q62" s="44">
        <f t="shared" si="20"/>
        <v>9</v>
      </c>
      <c r="R62" s="57">
        <v>1</v>
      </c>
      <c r="S62" s="63">
        <v>2</v>
      </c>
      <c r="T62" s="57">
        <v>2</v>
      </c>
      <c r="U62" s="57">
        <v>1</v>
      </c>
      <c r="V62" s="57">
        <v>4</v>
      </c>
      <c r="W62" s="57">
        <v>5</v>
      </c>
      <c r="X62" s="44">
        <f t="shared" si="21"/>
        <v>15</v>
      </c>
      <c r="Y62" s="57">
        <v>2</v>
      </c>
      <c r="Z62" s="57">
        <v>5</v>
      </c>
      <c r="AA62" s="57">
        <v>3</v>
      </c>
      <c r="AB62" s="57">
        <v>4</v>
      </c>
      <c r="AC62" s="57"/>
      <c r="AD62" s="57">
        <v>4</v>
      </c>
      <c r="AE62" s="44">
        <f t="shared" si="22"/>
        <v>18</v>
      </c>
      <c r="AF62" s="57"/>
      <c r="AG62" s="57">
        <v>3</v>
      </c>
      <c r="AH62" s="57">
        <v>1</v>
      </c>
      <c r="AI62" s="57">
        <v>4</v>
      </c>
      <c r="AJ62" s="57">
        <v>1</v>
      </c>
      <c r="AK62" s="57">
        <v>1</v>
      </c>
      <c r="AL62" s="44">
        <f t="shared" si="23"/>
        <v>10</v>
      </c>
      <c r="AM62" s="57">
        <v>1</v>
      </c>
      <c r="AN62" s="57"/>
      <c r="AO62" s="57">
        <v>1</v>
      </c>
      <c r="AP62" s="63"/>
      <c r="AQ62" s="57"/>
      <c r="AR62" s="57">
        <v>6</v>
      </c>
      <c r="AS62" s="44">
        <f t="shared" si="24"/>
        <v>8</v>
      </c>
      <c r="AT62" s="65">
        <v>1</v>
      </c>
      <c r="AU62" s="65"/>
      <c r="AV62" s="65">
        <v>1</v>
      </c>
      <c r="AW62" s="65">
        <v>2</v>
      </c>
      <c r="AX62" s="65">
        <v>1</v>
      </c>
      <c r="AY62" s="65">
        <v>1</v>
      </c>
      <c r="AZ62" s="65">
        <v>1</v>
      </c>
      <c r="BA62" s="65">
        <v>5</v>
      </c>
      <c r="BB62" s="65">
        <v>5</v>
      </c>
      <c r="BC62" s="65">
        <v>1</v>
      </c>
      <c r="BD62" s="65">
        <v>1</v>
      </c>
      <c r="BE62" s="54">
        <f t="shared" si="35"/>
        <v>19</v>
      </c>
      <c r="BF62" s="41"/>
      <c r="BG62" s="41"/>
      <c r="BH62" s="41"/>
      <c r="BI62" s="41"/>
      <c r="BJ62" s="41"/>
      <c r="BK62" s="41"/>
      <c r="BL62" s="44">
        <f t="shared" si="25"/>
        <v>0</v>
      </c>
      <c r="BM62" s="41"/>
      <c r="BN62" s="41"/>
      <c r="BO62" s="41"/>
      <c r="BP62" s="41"/>
      <c r="BQ62" s="41"/>
      <c r="BR62" s="67">
        <f t="shared" si="26"/>
        <v>0</v>
      </c>
      <c r="BS62" s="41"/>
      <c r="BT62" s="41"/>
      <c r="BU62" s="41"/>
      <c r="BV62" s="41"/>
      <c r="BW62" s="41"/>
      <c r="BX62" s="41"/>
      <c r="BY62" s="48">
        <f t="shared" si="27"/>
        <v>0</v>
      </c>
      <c r="BZ62" s="56">
        <f t="shared" si="28"/>
        <v>12</v>
      </c>
      <c r="CA62" s="56">
        <f t="shared" si="29"/>
        <v>17</v>
      </c>
      <c r="CB62" s="33">
        <f t="shared" si="30"/>
        <v>25</v>
      </c>
      <c r="CC62" s="21">
        <f t="shared" si="31"/>
        <v>10</v>
      </c>
      <c r="CD62" s="21">
        <f t="shared" si="32"/>
        <v>25</v>
      </c>
      <c r="CE62" s="59">
        <f t="shared" si="33"/>
        <v>89</v>
      </c>
      <c r="CF62" s="61">
        <f t="shared" si="34"/>
        <v>89</v>
      </c>
      <c r="CG62"/>
      <c r="CH62"/>
      <c r="CI62"/>
      <c r="CJ6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/>
      <c r="CW62" s="2"/>
      <c r="CX62" s="2"/>
      <c r="CY62"/>
    </row>
    <row r="63" spans="1:103" s="1" customFormat="1" ht="15" customHeight="1" thickBot="1">
      <c r="A63" s="10" t="s">
        <v>153</v>
      </c>
      <c r="B63" s="36">
        <f t="shared" si="18"/>
        <v>89</v>
      </c>
      <c r="C63" s="70">
        <v>1</v>
      </c>
      <c r="D63" s="70">
        <v>3</v>
      </c>
      <c r="E63" s="70"/>
      <c r="F63" s="70">
        <v>1</v>
      </c>
      <c r="G63" s="70">
        <v>4</v>
      </c>
      <c r="H63" s="70"/>
      <c r="I63" s="70"/>
      <c r="J63" s="39">
        <f t="shared" si="19"/>
        <v>9</v>
      </c>
      <c r="K63" s="57"/>
      <c r="L63" s="57">
        <v>1</v>
      </c>
      <c r="M63" s="57"/>
      <c r="N63" s="57">
        <v>5</v>
      </c>
      <c r="O63" s="57"/>
      <c r="P63" s="57">
        <v>5</v>
      </c>
      <c r="Q63" s="44">
        <f t="shared" si="20"/>
        <v>11</v>
      </c>
      <c r="R63" s="57">
        <v>2</v>
      </c>
      <c r="S63" s="63">
        <v>4</v>
      </c>
      <c r="T63" s="57"/>
      <c r="U63" s="57"/>
      <c r="V63" s="57">
        <v>4</v>
      </c>
      <c r="W63" s="57">
        <v>4</v>
      </c>
      <c r="X63" s="44">
        <f t="shared" si="21"/>
        <v>14</v>
      </c>
      <c r="Y63" s="57">
        <v>3</v>
      </c>
      <c r="Z63" s="57">
        <v>1</v>
      </c>
      <c r="AA63" s="57">
        <v>5</v>
      </c>
      <c r="AB63" s="57">
        <v>5</v>
      </c>
      <c r="AC63" s="57">
        <v>4</v>
      </c>
      <c r="AD63" s="57">
        <v>5</v>
      </c>
      <c r="AE63" s="44">
        <f t="shared" si="22"/>
        <v>23</v>
      </c>
      <c r="AF63" s="57">
        <v>5</v>
      </c>
      <c r="AG63" s="57">
        <v>2</v>
      </c>
      <c r="AH63" s="57">
        <v>1</v>
      </c>
      <c r="AI63" s="57">
        <v>1</v>
      </c>
      <c r="AJ63" s="57">
        <v>4</v>
      </c>
      <c r="AK63" s="57">
        <v>1</v>
      </c>
      <c r="AL63" s="44">
        <f t="shared" si="23"/>
        <v>14</v>
      </c>
      <c r="AM63" s="57">
        <v>1</v>
      </c>
      <c r="AN63" s="57"/>
      <c r="AO63" s="57">
        <v>2</v>
      </c>
      <c r="AP63" s="63"/>
      <c r="AQ63" s="57"/>
      <c r="AR63" s="57"/>
      <c r="AS63" s="44">
        <f t="shared" si="24"/>
        <v>3</v>
      </c>
      <c r="AT63" s="65"/>
      <c r="AU63" s="65">
        <v>1</v>
      </c>
      <c r="AV63" s="65">
        <v>1</v>
      </c>
      <c r="AW63" s="65"/>
      <c r="AX63" s="65"/>
      <c r="AY63" s="65">
        <v>1</v>
      </c>
      <c r="AZ63" s="65">
        <v>1</v>
      </c>
      <c r="BA63" s="65">
        <v>2</v>
      </c>
      <c r="BB63" s="65"/>
      <c r="BC63" s="65">
        <v>4</v>
      </c>
      <c r="BD63" s="65">
        <v>5</v>
      </c>
      <c r="BE63" s="54">
        <f t="shared" si="35"/>
        <v>15</v>
      </c>
      <c r="BF63" s="41"/>
      <c r="BG63" s="41"/>
      <c r="BH63" s="41"/>
      <c r="BI63" s="41"/>
      <c r="BJ63" s="41"/>
      <c r="BK63" s="41"/>
      <c r="BL63" s="44">
        <f t="shared" si="25"/>
        <v>0</v>
      </c>
      <c r="BM63" s="41"/>
      <c r="BN63" s="41"/>
      <c r="BO63" s="41"/>
      <c r="BP63" s="41"/>
      <c r="BQ63" s="41"/>
      <c r="BR63" s="67">
        <f t="shared" si="26"/>
        <v>0</v>
      </c>
      <c r="BS63" s="41"/>
      <c r="BT63" s="41"/>
      <c r="BU63" s="41"/>
      <c r="BV63" s="41"/>
      <c r="BW63" s="41"/>
      <c r="BX63" s="41"/>
      <c r="BY63" s="48">
        <f t="shared" si="27"/>
        <v>0</v>
      </c>
      <c r="BZ63" s="56">
        <f t="shared" si="28"/>
        <v>6</v>
      </c>
      <c r="CA63" s="56">
        <f t="shared" si="29"/>
        <v>12</v>
      </c>
      <c r="CB63" s="33">
        <f t="shared" si="30"/>
        <v>31</v>
      </c>
      <c r="CC63" s="21">
        <f t="shared" si="31"/>
        <v>12</v>
      </c>
      <c r="CD63" s="21">
        <f t="shared" si="32"/>
        <v>28</v>
      </c>
      <c r="CE63" s="59">
        <f t="shared" si="33"/>
        <v>89</v>
      </c>
      <c r="CF63" s="61">
        <f t="shared" si="34"/>
        <v>89</v>
      </c>
      <c r="CG63"/>
      <c r="CH63"/>
      <c r="CI63"/>
      <c r="CJ63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/>
      <c r="CW63" s="2"/>
      <c r="CX63" s="2"/>
      <c r="CY63"/>
    </row>
    <row r="64" spans="1:103" s="1" customFormat="1" ht="15" customHeight="1" thickBot="1">
      <c r="A64" s="11" t="s">
        <v>101</v>
      </c>
      <c r="B64" s="36">
        <f t="shared" si="18"/>
        <v>88</v>
      </c>
      <c r="C64" s="70">
        <v>2</v>
      </c>
      <c r="D64" s="70">
        <v>1</v>
      </c>
      <c r="E64" s="70">
        <v>1</v>
      </c>
      <c r="F64" s="70">
        <v>3</v>
      </c>
      <c r="G64" s="70"/>
      <c r="H64" s="70"/>
      <c r="I64" s="70"/>
      <c r="J64" s="39">
        <f t="shared" si="19"/>
        <v>7</v>
      </c>
      <c r="K64" s="57"/>
      <c r="L64" s="57">
        <v>1</v>
      </c>
      <c r="M64" s="57">
        <v>1</v>
      </c>
      <c r="N64" s="57">
        <v>4</v>
      </c>
      <c r="O64" s="57"/>
      <c r="P64" s="57">
        <v>2</v>
      </c>
      <c r="Q64" s="44">
        <f t="shared" si="20"/>
        <v>8</v>
      </c>
      <c r="R64" s="57"/>
      <c r="S64" s="63"/>
      <c r="T64" s="57"/>
      <c r="U64" s="57"/>
      <c r="V64" s="57"/>
      <c r="W64" s="57"/>
      <c r="X64" s="44">
        <f t="shared" si="21"/>
        <v>0</v>
      </c>
      <c r="Y64" s="57">
        <v>6</v>
      </c>
      <c r="Z64" s="57">
        <v>7</v>
      </c>
      <c r="AA64" s="57">
        <v>2</v>
      </c>
      <c r="AB64" s="57">
        <v>1</v>
      </c>
      <c r="AC64" s="57">
        <v>1</v>
      </c>
      <c r="AD64" s="57">
        <v>2</v>
      </c>
      <c r="AE64" s="44">
        <f t="shared" si="22"/>
        <v>19</v>
      </c>
      <c r="AF64" s="57">
        <v>5</v>
      </c>
      <c r="AG64" s="57">
        <v>6</v>
      </c>
      <c r="AH64" s="57">
        <v>1</v>
      </c>
      <c r="AI64" s="57">
        <v>5</v>
      </c>
      <c r="AJ64" s="57">
        <v>1</v>
      </c>
      <c r="AK64" s="57">
        <v>4</v>
      </c>
      <c r="AL64" s="44">
        <f t="shared" si="23"/>
        <v>22</v>
      </c>
      <c r="AM64" s="57">
        <v>3</v>
      </c>
      <c r="AN64" s="57"/>
      <c r="AO64" s="57">
        <v>2</v>
      </c>
      <c r="AP64" s="63">
        <v>4</v>
      </c>
      <c r="AQ64" s="57"/>
      <c r="AR64" s="57">
        <v>2</v>
      </c>
      <c r="AS64" s="44">
        <f t="shared" si="24"/>
        <v>11</v>
      </c>
      <c r="AT64" s="65"/>
      <c r="AU64" s="65"/>
      <c r="AV64" s="65"/>
      <c r="AW64" s="65"/>
      <c r="AX64" s="65"/>
      <c r="AY64" s="65"/>
      <c r="AZ64" s="65">
        <v>5</v>
      </c>
      <c r="BA64" s="65">
        <v>4</v>
      </c>
      <c r="BB64" s="65">
        <v>7</v>
      </c>
      <c r="BC64" s="65">
        <v>5</v>
      </c>
      <c r="BD64" s="65"/>
      <c r="BE64" s="54">
        <f t="shared" si="35"/>
        <v>21</v>
      </c>
      <c r="BF64" s="41"/>
      <c r="BG64" s="41"/>
      <c r="BH64" s="41"/>
      <c r="BI64" s="41"/>
      <c r="BJ64" s="41"/>
      <c r="BK64" s="41"/>
      <c r="BL64" s="44">
        <f t="shared" si="25"/>
        <v>0</v>
      </c>
      <c r="BM64" s="41"/>
      <c r="BN64" s="41"/>
      <c r="BO64" s="41"/>
      <c r="BP64" s="41"/>
      <c r="BQ64" s="41"/>
      <c r="BR64" s="67">
        <f t="shared" si="26"/>
        <v>0</v>
      </c>
      <c r="BS64" s="41"/>
      <c r="BT64" s="41"/>
      <c r="BU64" s="41"/>
      <c r="BV64" s="41"/>
      <c r="BW64" s="41"/>
      <c r="BX64" s="41"/>
      <c r="BY64" s="48">
        <f t="shared" si="27"/>
        <v>0</v>
      </c>
      <c r="BZ64" s="56">
        <f t="shared" si="28"/>
        <v>8</v>
      </c>
      <c r="CA64" s="56">
        <f t="shared" si="29"/>
        <v>20</v>
      </c>
      <c r="CB64" s="33">
        <f t="shared" si="30"/>
        <v>16</v>
      </c>
      <c r="CC64" s="21">
        <f t="shared" si="31"/>
        <v>12</v>
      </c>
      <c r="CD64" s="21">
        <f t="shared" si="32"/>
        <v>32</v>
      </c>
      <c r="CE64" s="59">
        <f t="shared" si="33"/>
        <v>88</v>
      </c>
      <c r="CF64" s="61">
        <f t="shared" si="34"/>
        <v>88</v>
      </c>
      <c r="CG64"/>
      <c r="CH64"/>
      <c r="CI64"/>
      <c r="CJ64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/>
      <c r="CW64" s="2"/>
      <c r="CX64" s="2"/>
      <c r="CY64"/>
    </row>
    <row r="65" spans="1:103" s="1" customFormat="1" ht="15" customHeight="1" thickBot="1">
      <c r="A65" s="10" t="s">
        <v>129</v>
      </c>
      <c r="B65" s="36">
        <f t="shared" si="18"/>
        <v>88</v>
      </c>
      <c r="C65" s="70"/>
      <c r="D65" s="70">
        <v>1</v>
      </c>
      <c r="E65" s="70">
        <v>4</v>
      </c>
      <c r="F65" s="70"/>
      <c r="G65" s="70">
        <v>4</v>
      </c>
      <c r="H65" s="70"/>
      <c r="I65" s="70"/>
      <c r="J65" s="39">
        <f t="shared" si="19"/>
        <v>9</v>
      </c>
      <c r="K65" s="57"/>
      <c r="L65" s="57">
        <v>1</v>
      </c>
      <c r="M65" s="57"/>
      <c r="N65" s="57">
        <v>7</v>
      </c>
      <c r="O65" s="57"/>
      <c r="P65" s="57">
        <v>5</v>
      </c>
      <c r="Q65" s="44">
        <f t="shared" si="20"/>
        <v>13</v>
      </c>
      <c r="R65" s="57">
        <v>5</v>
      </c>
      <c r="S65" s="63">
        <v>4</v>
      </c>
      <c r="T65" s="57"/>
      <c r="U65" s="57">
        <v>3</v>
      </c>
      <c r="V65" s="57">
        <v>1</v>
      </c>
      <c r="W65" s="57">
        <v>4</v>
      </c>
      <c r="X65" s="44">
        <f t="shared" si="21"/>
        <v>17</v>
      </c>
      <c r="Y65" s="57">
        <v>1</v>
      </c>
      <c r="Z65" s="57">
        <v>4</v>
      </c>
      <c r="AA65" s="57">
        <v>2</v>
      </c>
      <c r="AB65" s="57">
        <v>4</v>
      </c>
      <c r="AC65" s="57">
        <v>1</v>
      </c>
      <c r="AD65" s="57">
        <v>1</v>
      </c>
      <c r="AE65" s="44">
        <f t="shared" si="22"/>
        <v>13</v>
      </c>
      <c r="AF65" s="57">
        <v>2</v>
      </c>
      <c r="AG65" s="57">
        <v>2</v>
      </c>
      <c r="AH65" s="57"/>
      <c r="AI65" s="57"/>
      <c r="AJ65" s="57">
        <v>2</v>
      </c>
      <c r="AK65" s="57">
        <v>4</v>
      </c>
      <c r="AL65" s="44">
        <f t="shared" si="23"/>
        <v>10</v>
      </c>
      <c r="AM65" s="57">
        <v>1</v>
      </c>
      <c r="AN65" s="57"/>
      <c r="AO65" s="57">
        <v>1</v>
      </c>
      <c r="AP65" s="63">
        <v>1</v>
      </c>
      <c r="AQ65" s="57"/>
      <c r="AR65" s="57">
        <v>2</v>
      </c>
      <c r="AS65" s="44">
        <f t="shared" si="24"/>
        <v>5</v>
      </c>
      <c r="AT65" s="65"/>
      <c r="AU65" s="65"/>
      <c r="AV65" s="65">
        <v>1</v>
      </c>
      <c r="AW65" s="65">
        <v>3</v>
      </c>
      <c r="AX65" s="65"/>
      <c r="AY65" s="65"/>
      <c r="AZ65" s="65">
        <v>1</v>
      </c>
      <c r="BA65" s="65">
        <v>7</v>
      </c>
      <c r="BB65" s="65">
        <v>2</v>
      </c>
      <c r="BC65" s="65">
        <v>2</v>
      </c>
      <c r="BD65" s="65">
        <v>5</v>
      </c>
      <c r="BE65" s="54">
        <f t="shared" si="35"/>
        <v>21</v>
      </c>
      <c r="BF65" s="41"/>
      <c r="BG65" s="41"/>
      <c r="BH65" s="41"/>
      <c r="BI65" s="41"/>
      <c r="BJ65" s="41"/>
      <c r="BK65" s="41"/>
      <c r="BL65" s="44">
        <f t="shared" si="25"/>
        <v>0</v>
      </c>
      <c r="BM65" s="41"/>
      <c r="BN65" s="41"/>
      <c r="BO65" s="41"/>
      <c r="BP65" s="41"/>
      <c r="BQ65" s="41"/>
      <c r="BR65" s="67">
        <f t="shared" si="26"/>
        <v>0</v>
      </c>
      <c r="BS65" s="41"/>
      <c r="BT65" s="41"/>
      <c r="BU65" s="41"/>
      <c r="BV65" s="41"/>
      <c r="BW65" s="41"/>
      <c r="BX65" s="41"/>
      <c r="BY65" s="48">
        <f t="shared" si="27"/>
        <v>0</v>
      </c>
      <c r="BZ65" s="56">
        <f t="shared" si="28"/>
        <v>5</v>
      </c>
      <c r="CA65" s="56">
        <f t="shared" si="29"/>
        <v>14</v>
      </c>
      <c r="CB65" s="33">
        <f t="shared" si="30"/>
        <v>28</v>
      </c>
      <c r="CC65" s="21">
        <f t="shared" si="31"/>
        <v>10</v>
      </c>
      <c r="CD65" s="21">
        <f t="shared" si="32"/>
        <v>31</v>
      </c>
      <c r="CE65" s="59">
        <f t="shared" si="33"/>
        <v>88</v>
      </c>
      <c r="CF65" s="61">
        <f t="shared" si="34"/>
        <v>88</v>
      </c>
      <c r="CG65"/>
      <c r="CH65"/>
      <c r="CI65"/>
      <c r="CJ65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/>
      <c r="CW65" s="2"/>
      <c r="CX65" s="2"/>
      <c r="CY65"/>
    </row>
    <row r="66" spans="1:103" s="1" customFormat="1" ht="15.75" customHeight="1" thickBot="1">
      <c r="A66" s="10" t="s">
        <v>94</v>
      </c>
      <c r="B66" s="36">
        <f aca="true" t="shared" si="36" ref="B66:B97">SUM(J66,Q66,X66,AE66,AL66,AS66,BE66,BL66,BR66,BY66)</f>
        <v>86</v>
      </c>
      <c r="C66" s="70">
        <v>3</v>
      </c>
      <c r="D66" s="70">
        <v>4</v>
      </c>
      <c r="E66" s="70">
        <v>1</v>
      </c>
      <c r="F66" s="70">
        <v>3</v>
      </c>
      <c r="G66" s="70">
        <v>4</v>
      </c>
      <c r="H66" s="70"/>
      <c r="I66" s="70"/>
      <c r="J66" s="39">
        <f aca="true" t="shared" si="37" ref="J66:J97">SUM(C66:I66)</f>
        <v>15</v>
      </c>
      <c r="K66" s="57"/>
      <c r="L66" s="57">
        <v>1</v>
      </c>
      <c r="M66" s="57">
        <v>1</v>
      </c>
      <c r="N66" s="57">
        <v>1</v>
      </c>
      <c r="O66" s="57"/>
      <c r="P66" s="57"/>
      <c r="Q66" s="44">
        <f aca="true" t="shared" si="38" ref="Q66:Q97">SUM(K66:P66)</f>
        <v>3</v>
      </c>
      <c r="R66" s="57">
        <v>4</v>
      </c>
      <c r="S66" s="63">
        <v>1</v>
      </c>
      <c r="T66" s="57"/>
      <c r="U66" s="57">
        <v>1</v>
      </c>
      <c r="V66" s="57">
        <v>4</v>
      </c>
      <c r="W66" s="57">
        <v>4</v>
      </c>
      <c r="X66" s="44">
        <f aca="true" t="shared" si="39" ref="X66:X97">SUM(R66:W66)</f>
        <v>14</v>
      </c>
      <c r="Y66" s="57">
        <v>1</v>
      </c>
      <c r="Z66" s="57">
        <v>1</v>
      </c>
      <c r="AA66" s="57">
        <v>5</v>
      </c>
      <c r="AB66" s="57">
        <v>1</v>
      </c>
      <c r="AC66" s="57"/>
      <c r="AD66" s="57">
        <v>1</v>
      </c>
      <c r="AE66" s="44">
        <f aca="true" t="shared" si="40" ref="AE66:AE97">SUM(Y66:AD66)</f>
        <v>9</v>
      </c>
      <c r="AF66" s="57">
        <v>2</v>
      </c>
      <c r="AG66" s="57">
        <v>2</v>
      </c>
      <c r="AH66" s="57">
        <v>1</v>
      </c>
      <c r="AI66" s="57"/>
      <c r="AJ66" s="57">
        <v>4</v>
      </c>
      <c r="AK66" s="57">
        <v>1</v>
      </c>
      <c r="AL66" s="44">
        <f aca="true" t="shared" si="41" ref="AL66:AL97">SUM(AF66:AK66)</f>
        <v>10</v>
      </c>
      <c r="AM66" s="57"/>
      <c r="AN66" s="57"/>
      <c r="AO66" s="57">
        <v>1</v>
      </c>
      <c r="AP66" s="63"/>
      <c r="AQ66" s="57"/>
      <c r="AR66" s="57">
        <v>2</v>
      </c>
      <c r="AS66" s="44">
        <f aca="true" t="shared" si="42" ref="AS66:AS97">SUM(AM66:AR66)</f>
        <v>3</v>
      </c>
      <c r="AT66" s="65"/>
      <c r="AU66" s="65"/>
      <c r="AV66" s="65">
        <v>1</v>
      </c>
      <c r="AW66" s="65">
        <v>4</v>
      </c>
      <c r="AX66" s="65">
        <v>4</v>
      </c>
      <c r="AY66" s="65">
        <v>4</v>
      </c>
      <c r="AZ66" s="65">
        <v>2</v>
      </c>
      <c r="BA66" s="65">
        <v>7</v>
      </c>
      <c r="BB66" s="65">
        <v>2</v>
      </c>
      <c r="BC66" s="65">
        <v>5</v>
      </c>
      <c r="BD66" s="65">
        <v>3</v>
      </c>
      <c r="BE66" s="54">
        <f t="shared" si="35"/>
        <v>32</v>
      </c>
      <c r="BF66" s="41"/>
      <c r="BG66" s="41"/>
      <c r="BH66" s="41"/>
      <c r="BI66" s="41"/>
      <c r="BJ66" s="41"/>
      <c r="BK66" s="41"/>
      <c r="BL66" s="44">
        <f aca="true" t="shared" si="43" ref="BL66:BL97">SUM(BF66:BK66)</f>
        <v>0</v>
      </c>
      <c r="BM66" s="41"/>
      <c r="BN66" s="41"/>
      <c r="BO66" s="41"/>
      <c r="BP66" s="41"/>
      <c r="BQ66" s="41"/>
      <c r="BR66" s="67">
        <f aca="true" t="shared" si="44" ref="BR66:BR97">SUM(BM66:BQ66)</f>
        <v>0</v>
      </c>
      <c r="BS66" s="41"/>
      <c r="BT66" s="41"/>
      <c r="BU66" s="41"/>
      <c r="BV66" s="41"/>
      <c r="BW66" s="41"/>
      <c r="BX66" s="41"/>
      <c r="BY66" s="48">
        <f aca="true" t="shared" si="45" ref="BY66:BY97">SUM(BS66:BX66)</f>
        <v>0</v>
      </c>
      <c r="BZ66" s="56">
        <f aca="true" t="shared" si="46" ref="BZ66:BZ97">SUM(D66,E66,AH66,AI66,AX66,AY66)</f>
        <v>14</v>
      </c>
      <c r="CA66" s="56">
        <f aca="true" t="shared" si="47" ref="CA66:CA97">SUM(F66,G66,K66,L66,T66,U66,Y66,Z66,AM66,AN66,AT66,AU66,BF66,BG66,BN66,BO66,BS66,BT66)</f>
        <v>11</v>
      </c>
      <c r="CB66" s="33">
        <f aca="true" t="shared" si="48" ref="CB66:CB97">SUM(H66,I66,O66,P66,V66,W66,AA66,AB66,AJ66,AK66,AO66,AP66,AV66,AW66,BH66,BI66,BP66,BQ66,BU66,BV66)</f>
        <v>25</v>
      </c>
      <c r="CC66" s="21">
        <f aca="true" t="shared" si="49" ref="CC66:CC97">SUM(AC66,AD66,AZ66,BA66,BJ66,BK66,BW66,BX66)</f>
        <v>10</v>
      </c>
      <c r="CD66" s="21">
        <f aca="true" t="shared" si="50" ref="CD66:CD97">SUM(C66,M66,N66,R66,S66,AF66,AG66,AQ66,AR66,BB66,BC66,BD66,BM66)</f>
        <v>26</v>
      </c>
      <c r="CE66" s="59">
        <f aca="true" t="shared" si="51" ref="CE66:CE97">SUM(BZ66,CA66,CB66,CC66,CD66)</f>
        <v>86</v>
      </c>
      <c r="CF66" s="61">
        <f aca="true" t="shared" si="52" ref="CF66:CF97">SUM(B66)</f>
        <v>86</v>
      </c>
      <c r="CG66"/>
      <c r="CH66"/>
      <c r="CI66"/>
      <c r="CJ66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/>
      <c r="CW66" s="2"/>
      <c r="CX66" s="2"/>
      <c r="CY66"/>
    </row>
    <row r="67" spans="1:103" s="1" customFormat="1" ht="15" customHeight="1" thickBot="1">
      <c r="A67" s="11" t="s">
        <v>62</v>
      </c>
      <c r="B67" s="36">
        <f t="shared" si="36"/>
        <v>86</v>
      </c>
      <c r="C67" s="70"/>
      <c r="D67" s="70">
        <v>1</v>
      </c>
      <c r="E67" s="70"/>
      <c r="F67" s="70"/>
      <c r="G67" s="70">
        <v>4</v>
      </c>
      <c r="H67" s="70"/>
      <c r="I67" s="70"/>
      <c r="J67" s="39">
        <f t="shared" si="37"/>
        <v>5</v>
      </c>
      <c r="K67" s="57"/>
      <c r="L67" s="57">
        <v>1</v>
      </c>
      <c r="M67" s="57"/>
      <c r="N67" s="57">
        <v>5</v>
      </c>
      <c r="O67" s="57">
        <v>4</v>
      </c>
      <c r="P67" s="57">
        <v>6</v>
      </c>
      <c r="Q67" s="44">
        <f t="shared" si="38"/>
        <v>16</v>
      </c>
      <c r="R67" s="57">
        <v>4</v>
      </c>
      <c r="S67" s="63">
        <v>4</v>
      </c>
      <c r="T67" s="57">
        <v>1</v>
      </c>
      <c r="U67" s="57">
        <v>4</v>
      </c>
      <c r="V67" s="57">
        <v>1</v>
      </c>
      <c r="W67" s="57">
        <v>3</v>
      </c>
      <c r="X67" s="44">
        <f t="shared" si="39"/>
        <v>17</v>
      </c>
      <c r="Y67" s="57">
        <v>1</v>
      </c>
      <c r="Z67" s="57">
        <v>1</v>
      </c>
      <c r="AA67" s="57">
        <v>4</v>
      </c>
      <c r="AB67" s="57">
        <v>4</v>
      </c>
      <c r="AC67" s="57">
        <v>1</v>
      </c>
      <c r="AD67" s="57">
        <v>1</v>
      </c>
      <c r="AE67" s="44">
        <f t="shared" si="40"/>
        <v>12</v>
      </c>
      <c r="AF67" s="57">
        <v>2</v>
      </c>
      <c r="AG67" s="57">
        <v>2</v>
      </c>
      <c r="AH67" s="57">
        <v>3</v>
      </c>
      <c r="AI67" s="57">
        <v>1</v>
      </c>
      <c r="AJ67" s="57">
        <v>1</v>
      </c>
      <c r="AK67" s="57">
        <v>1</v>
      </c>
      <c r="AL67" s="44">
        <f t="shared" si="41"/>
        <v>10</v>
      </c>
      <c r="AM67" s="57"/>
      <c r="AN67" s="57"/>
      <c r="AO67" s="57">
        <v>1</v>
      </c>
      <c r="AP67" s="63"/>
      <c r="AQ67" s="57"/>
      <c r="AR67" s="57">
        <v>4</v>
      </c>
      <c r="AS67" s="44">
        <f t="shared" si="42"/>
        <v>5</v>
      </c>
      <c r="AT67" s="65"/>
      <c r="AU67" s="65"/>
      <c r="AV67" s="65">
        <v>1</v>
      </c>
      <c r="AW67" s="65"/>
      <c r="AX67" s="65"/>
      <c r="AY67" s="65">
        <v>4</v>
      </c>
      <c r="AZ67" s="65">
        <v>1</v>
      </c>
      <c r="BA67" s="65">
        <v>4</v>
      </c>
      <c r="BB67" s="65"/>
      <c r="BC67" s="65">
        <v>7</v>
      </c>
      <c r="BD67" s="65">
        <v>4</v>
      </c>
      <c r="BE67" s="54">
        <f t="shared" si="35"/>
        <v>21</v>
      </c>
      <c r="BF67" s="41"/>
      <c r="BG67" s="41"/>
      <c r="BH67" s="41"/>
      <c r="BI67" s="41"/>
      <c r="BJ67" s="41"/>
      <c r="BK67" s="41"/>
      <c r="BL67" s="44">
        <f t="shared" si="43"/>
        <v>0</v>
      </c>
      <c r="BM67" s="41"/>
      <c r="BN67" s="41"/>
      <c r="BO67" s="41"/>
      <c r="BP67" s="41"/>
      <c r="BQ67" s="41"/>
      <c r="BR67" s="67">
        <f t="shared" si="44"/>
        <v>0</v>
      </c>
      <c r="BS67" s="41"/>
      <c r="BT67" s="41"/>
      <c r="BU67" s="41"/>
      <c r="BV67" s="41"/>
      <c r="BW67" s="41"/>
      <c r="BX67" s="41"/>
      <c r="BY67" s="48">
        <f t="shared" si="45"/>
        <v>0</v>
      </c>
      <c r="BZ67" s="56">
        <f t="shared" si="46"/>
        <v>9</v>
      </c>
      <c r="CA67" s="56">
        <f t="shared" si="47"/>
        <v>12</v>
      </c>
      <c r="CB67" s="33">
        <f t="shared" si="48"/>
        <v>26</v>
      </c>
      <c r="CC67" s="21">
        <f t="shared" si="49"/>
        <v>7</v>
      </c>
      <c r="CD67" s="21">
        <f t="shared" si="50"/>
        <v>32</v>
      </c>
      <c r="CE67" s="59">
        <f t="shared" si="51"/>
        <v>86</v>
      </c>
      <c r="CF67" s="61">
        <f t="shared" si="52"/>
        <v>86</v>
      </c>
      <c r="CG67"/>
      <c r="CH67"/>
      <c r="CI67"/>
      <c r="CJ67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/>
      <c r="CW67" s="2"/>
      <c r="CX67" s="2"/>
      <c r="CY67"/>
    </row>
    <row r="68" spans="1:103" s="1" customFormat="1" ht="14.25" customHeight="1" thickBot="1">
      <c r="A68" s="11" t="s">
        <v>73</v>
      </c>
      <c r="B68" s="36">
        <f t="shared" si="36"/>
        <v>85</v>
      </c>
      <c r="C68" s="70">
        <v>1</v>
      </c>
      <c r="D68" s="70">
        <v>1</v>
      </c>
      <c r="E68" s="70"/>
      <c r="F68" s="70"/>
      <c r="G68" s="70">
        <v>4</v>
      </c>
      <c r="H68" s="70"/>
      <c r="I68" s="70"/>
      <c r="J68" s="39">
        <f t="shared" si="37"/>
        <v>6</v>
      </c>
      <c r="K68" s="57"/>
      <c r="L68" s="57"/>
      <c r="M68" s="57">
        <v>4</v>
      </c>
      <c r="N68" s="57">
        <v>1</v>
      </c>
      <c r="O68" s="57"/>
      <c r="P68" s="57">
        <v>2</v>
      </c>
      <c r="Q68" s="44">
        <f t="shared" si="38"/>
        <v>7</v>
      </c>
      <c r="R68" s="57">
        <v>2</v>
      </c>
      <c r="S68" s="63">
        <v>6</v>
      </c>
      <c r="T68" s="57"/>
      <c r="U68" s="57"/>
      <c r="V68" s="57"/>
      <c r="W68" s="57">
        <v>3</v>
      </c>
      <c r="X68" s="44">
        <f t="shared" si="39"/>
        <v>11</v>
      </c>
      <c r="Y68" s="57">
        <v>1</v>
      </c>
      <c r="Z68" s="57">
        <v>4</v>
      </c>
      <c r="AA68" s="57">
        <v>5</v>
      </c>
      <c r="AB68" s="57">
        <v>5</v>
      </c>
      <c r="AC68" s="57"/>
      <c r="AD68" s="57">
        <v>1</v>
      </c>
      <c r="AE68" s="44">
        <f t="shared" si="40"/>
        <v>16</v>
      </c>
      <c r="AF68" s="57">
        <v>2</v>
      </c>
      <c r="AG68" s="57">
        <v>1</v>
      </c>
      <c r="AH68" s="57">
        <v>3</v>
      </c>
      <c r="AI68" s="57">
        <v>1</v>
      </c>
      <c r="AJ68" s="57">
        <v>1</v>
      </c>
      <c r="AK68" s="57">
        <v>4</v>
      </c>
      <c r="AL68" s="44">
        <f t="shared" si="41"/>
        <v>12</v>
      </c>
      <c r="AM68" s="57">
        <v>1</v>
      </c>
      <c r="AN68" s="57">
        <v>4</v>
      </c>
      <c r="AO68" s="57">
        <v>1</v>
      </c>
      <c r="AP68" s="63"/>
      <c r="AQ68" s="57"/>
      <c r="AR68" s="57">
        <v>7</v>
      </c>
      <c r="AS68" s="44">
        <f t="shared" si="42"/>
        <v>13</v>
      </c>
      <c r="AT68" s="65"/>
      <c r="AU68" s="65">
        <v>4</v>
      </c>
      <c r="AV68" s="65"/>
      <c r="AW68" s="65">
        <v>1</v>
      </c>
      <c r="AX68" s="65"/>
      <c r="AY68" s="65"/>
      <c r="AZ68" s="65"/>
      <c r="BA68" s="65"/>
      <c r="BB68" s="65">
        <v>7</v>
      </c>
      <c r="BC68" s="65">
        <v>4</v>
      </c>
      <c r="BD68" s="65">
        <v>4</v>
      </c>
      <c r="BE68" s="54">
        <f t="shared" si="35"/>
        <v>20</v>
      </c>
      <c r="BF68" s="41"/>
      <c r="BG68" s="41"/>
      <c r="BH68" s="41"/>
      <c r="BI68" s="41"/>
      <c r="BJ68" s="41"/>
      <c r="BK68" s="41"/>
      <c r="BL68" s="44">
        <f t="shared" si="43"/>
        <v>0</v>
      </c>
      <c r="BM68" s="41"/>
      <c r="BN68" s="41"/>
      <c r="BO68" s="41"/>
      <c r="BP68" s="41"/>
      <c r="BQ68" s="41"/>
      <c r="BR68" s="67">
        <f t="shared" si="44"/>
        <v>0</v>
      </c>
      <c r="BS68" s="41"/>
      <c r="BT68" s="41"/>
      <c r="BU68" s="41"/>
      <c r="BV68" s="41"/>
      <c r="BW68" s="41"/>
      <c r="BX68" s="41"/>
      <c r="BY68" s="48">
        <f t="shared" si="45"/>
        <v>0</v>
      </c>
      <c r="BZ68" s="56">
        <f t="shared" si="46"/>
        <v>5</v>
      </c>
      <c r="CA68" s="56">
        <f t="shared" si="47"/>
        <v>18</v>
      </c>
      <c r="CB68" s="33">
        <f t="shared" si="48"/>
        <v>22</v>
      </c>
      <c r="CC68" s="21">
        <f t="shared" si="49"/>
        <v>1</v>
      </c>
      <c r="CD68" s="21">
        <f t="shared" si="50"/>
        <v>39</v>
      </c>
      <c r="CE68" s="59">
        <f t="shared" si="51"/>
        <v>85</v>
      </c>
      <c r="CF68" s="61">
        <f t="shared" si="52"/>
        <v>85</v>
      </c>
      <c r="CG68"/>
      <c r="CH68"/>
      <c r="CI68"/>
      <c r="CJ68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/>
      <c r="CW68" s="2"/>
      <c r="CX68" s="2"/>
      <c r="CY68"/>
    </row>
    <row r="69" spans="1:103" s="1" customFormat="1" ht="14.25" customHeight="1" thickBot="1">
      <c r="A69" s="10" t="s">
        <v>98</v>
      </c>
      <c r="B69" s="36">
        <f t="shared" si="36"/>
        <v>85</v>
      </c>
      <c r="C69" s="70">
        <v>3</v>
      </c>
      <c r="D69" s="70"/>
      <c r="E69" s="70">
        <v>1</v>
      </c>
      <c r="F69" s="70"/>
      <c r="G69" s="70">
        <v>4</v>
      </c>
      <c r="H69" s="70"/>
      <c r="I69" s="70"/>
      <c r="J69" s="39">
        <f t="shared" si="37"/>
        <v>8</v>
      </c>
      <c r="K69" s="57"/>
      <c r="L69" s="57">
        <v>1</v>
      </c>
      <c r="M69" s="57">
        <v>1</v>
      </c>
      <c r="N69" s="57">
        <v>4</v>
      </c>
      <c r="O69" s="57">
        <v>1</v>
      </c>
      <c r="P69" s="57"/>
      <c r="Q69" s="44">
        <f t="shared" si="38"/>
        <v>7</v>
      </c>
      <c r="R69" s="57">
        <v>4</v>
      </c>
      <c r="S69" s="63">
        <v>4</v>
      </c>
      <c r="T69" s="57"/>
      <c r="U69" s="57">
        <v>1</v>
      </c>
      <c r="V69" s="57"/>
      <c r="W69" s="57">
        <v>1</v>
      </c>
      <c r="X69" s="44">
        <f t="shared" si="39"/>
        <v>10</v>
      </c>
      <c r="Y69" s="57">
        <v>3</v>
      </c>
      <c r="Z69" s="57">
        <v>1</v>
      </c>
      <c r="AA69" s="57">
        <v>4</v>
      </c>
      <c r="AB69" s="57">
        <v>4</v>
      </c>
      <c r="AC69" s="57"/>
      <c r="AD69" s="57">
        <v>4</v>
      </c>
      <c r="AE69" s="44">
        <f t="shared" si="40"/>
        <v>16</v>
      </c>
      <c r="AF69" s="57">
        <v>2</v>
      </c>
      <c r="AG69" s="57">
        <v>4</v>
      </c>
      <c r="AH69" s="57">
        <v>1</v>
      </c>
      <c r="AI69" s="57">
        <v>1</v>
      </c>
      <c r="AJ69" s="57">
        <v>4</v>
      </c>
      <c r="AK69" s="57">
        <v>2</v>
      </c>
      <c r="AL69" s="44">
        <f t="shared" si="41"/>
        <v>14</v>
      </c>
      <c r="AM69" s="57">
        <v>1</v>
      </c>
      <c r="AN69" s="57"/>
      <c r="AO69" s="57">
        <v>5</v>
      </c>
      <c r="AP69" s="63">
        <v>1</v>
      </c>
      <c r="AQ69" s="57"/>
      <c r="AR69" s="57">
        <v>5</v>
      </c>
      <c r="AS69" s="44">
        <f t="shared" si="42"/>
        <v>12</v>
      </c>
      <c r="AT69" s="65"/>
      <c r="AU69" s="65"/>
      <c r="AV69" s="65">
        <v>2</v>
      </c>
      <c r="AW69" s="65">
        <v>1</v>
      </c>
      <c r="AX69" s="65"/>
      <c r="AY69" s="65">
        <v>1</v>
      </c>
      <c r="AZ69" s="65">
        <v>5</v>
      </c>
      <c r="BA69" s="65"/>
      <c r="BB69" s="65">
        <v>7</v>
      </c>
      <c r="BC69" s="65">
        <v>2</v>
      </c>
      <c r="BD69" s="65"/>
      <c r="BE69" s="54">
        <f t="shared" si="35"/>
        <v>18</v>
      </c>
      <c r="BF69" s="41"/>
      <c r="BG69" s="41"/>
      <c r="BH69" s="41"/>
      <c r="BI69" s="41"/>
      <c r="BJ69" s="41"/>
      <c r="BK69" s="41"/>
      <c r="BL69" s="44">
        <f t="shared" si="43"/>
        <v>0</v>
      </c>
      <c r="BM69" s="41"/>
      <c r="BN69" s="41"/>
      <c r="BO69" s="41"/>
      <c r="BP69" s="41"/>
      <c r="BQ69" s="41"/>
      <c r="BR69" s="67">
        <f t="shared" si="44"/>
        <v>0</v>
      </c>
      <c r="BS69" s="41"/>
      <c r="BT69" s="41"/>
      <c r="BU69" s="41"/>
      <c r="BV69" s="41"/>
      <c r="BW69" s="41"/>
      <c r="BX69" s="41"/>
      <c r="BY69" s="48">
        <f t="shared" si="45"/>
        <v>0</v>
      </c>
      <c r="BZ69" s="56">
        <f t="shared" si="46"/>
        <v>4</v>
      </c>
      <c r="CA69" s="56">
        <f t="shared" si="47"/>
        <v>11</v>
      </c>
      <c r="CB69" s="33">
        <f t="shared" si="48"/>
        <v>25</v>
      </c>
      <c r="CC69" s="21">
        <f t="shared" si="49"/>
        <v>9</v>
      </c>
      <c r="CD69" s="21">
        <f t="shared" si="50"/>
        <v>36</v>
      </c>
      <c r="CE69" s="59">
        <f t="shared" si="51"/>
        <v>85</v>
      </c>
      <c r="CF69" s="61">
        <f t="shared" si="52"/>
        <v>85</v>
      </c>
      <c r="CG69"/>
      <c r="CH69"/>
      <c r="CI69"/>
      <c r="CJ69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/>
      <c r="CW69" s="2"/>
      <c r="CX69" s="2"/>
      <c r="CY69"/>
    </row>
    <row r="70" spans="1:103" s="1" customFormat="1" ht="14.25" customHeight="1" thickBot="1">
      <c r="A70" s="10" t="s">
        <v>185</v>
      </c>
      <c r="B70" s="36">
        <f t="shared" si="36"/>
        <v>85</v>
      </c>
      <c r="C70" s="70">
        <v>2</v>
      </c>
      <c r="D70" s="70">
        <v>1</v>
      </c>
      <c r="E70" s="70">
        <v>4</v>
      </c>
      <c r="F70" s="70"/>
      <c r="G70" s="70">
        <v>4</v>
      </c>
      <c r="H70" s="70"/>
      <c r="I70" s="70"/>
      <c r="J70" s="39">
        <f t="shared" si="37"/>
        <v>11</v>
      </c>
      <c r="K70" s="57"/>
      <c r="L70" s="57">
        <v>1</v>
      </c>
      <c r="M70" s="57"/>
      <c r="N70" s="57">
        <v>4</v>
      </c>
      <c r="O70" s="57"/>
      <c r="P70" s="57">
        <v>5</v>
      </c>
      <c r="Q70" s="44">
        <f t="shared" si="38"/>
        <v>10</v>
      </c>
      <c r="R70" s="57">
        <v>2</v>
      </c>
      <c r="S70" s="63">
        <v>4</v>
      </c>
      <c r="T70" s="57"/>
      <c r="U70" s="57">
        <v>1</v>
      </c>
      <c r="V70" s="57"/>
      <c r="W70" s="57">
        <v>1</v>
      </c>
      <c r="X70" s="44">
        <f t="shared" si="39"/>
        <v>8</v>
      </c>
      <c r="Y70" s="57">
        <v>2</v>
      </c>
      <c r="Z70" s="57">
        <v>1</v>
      </c>
      <c r="AA70" s="57">
        <v>4</v>
      </c>
      <c r="AB70" s="57">
        <v>4</v>
      </c>
      <c r="AC70" s="57">
        <v>1</v>
      </c>
      <c r="AD70" s="57">
        <v>1</v>
      </c>
      <c r="AE70" s="44">
        <f t="shared" si="40"/>
        <v>13</v>
      </c>
      <c r="AF70" s="57">
        <v>4</v>
      </c>
      <c r="AG70" s="57">
        <v>2</v>
      </c>
      <c r="AH70" s="57">
        <v>1</v>
      </c>
      <c r="AI70" s="57">
        <v>4</v>
      </c>
      <c r="AJ70" s="57">
        <v>4</v>
      </c>
      <c r="AK70" s="57">
        <v>7</v>
      </c>
      <c r="AL70" s="44">
        <f t="shared" si="41"/>
        <v>22</v>
      </c>
      <c r="AM70" s="57">
        <v>1</v>
      </c>
      <c r="AN70" s="57"/>
      <c r="AO70" s="57">
        <v>1</v>
      </c>
      <c r="AP70" s="63"/>
      <c r="AQ70" s="57"/>
      <c r="AR70" s="57">
        <v>2</v>
      </c>
      <c r="AS70" s="44">
        <f t="shared" si="42"/>
        <v>4</v>
      </c>
      <c r="AT70" s="65">
        <v>1</v>
      </c>
      <c r="AU70" s="65"/>
      <c r="AV70" s="65"/>
      <c r="AW70" s="65">
        <v>2</v>
      </c>
      <c r="AX70" s="65"/>
      <c r="AY70" s="65">
        <v>1</v>
      </c>
      <c r="AZ70" s="65">
        <v>4</v>
      </c>
      <c r="BA70" s="65">
        <v>4</v>
      </c>
      <c r="BB70" s="65"/>
      <c r="BC70" s="65">
        <v>1</v>
      </c>
      <c r="BD70" s="65">
        <v>4</v>
      </c>
      <c r="BE70" s="54">
        <f t="shared" si="35"/>
        <v>17</v>
      </c>
      <c r="BF70" s="41"/>
      <c r="BG70" s="41"/>
      <c r="BH70" s="41"/>
      <c r="BI70" s="41"/>
      <c r="BJ70" s="41"/>
      <c r="BK70" s="41"/>
      <c r="BL70" s="44">
        <f t="shared" si="43"/>
        <v>0</v>
      </c>
      <c r="BM70" s="41"/>
      <c r="BN70" s="41"/>
      <c r="BO70" s="41"/>
      <c r="BP70" s="41"/>
      <c r="BQ70" s="41"/>
      <c r="BR70" s="67">
        <f t="shared" si="44"/>
        <v>0</v>
      </c>
      <c r="BS70" s="41"/>
      <c r="BT70" s="41"/>
      <c r="BU70" s="41"/>
      <c r="BV70" s="41"/>
      <c r="BW70" s="41"/>
      <c r="BX70" s="41"/>
      <c r="BY70" s="48">
        <f t="shared" si="45"/>
        <v>0</v>
      </c>
      <c r="BZ70" s="56">
        <f t="shared" si="46"/>
        <v>11</v>
      </c>
      <c r="CA70" s="56">
        <f t="shared" si="47"/>
        <v>11</v>
      </c>
      <c r="CB70" s="33">
        <f t="shared" si="48"/>
        <v>28</v>
      </c>
      <c r="CC70" s="21">
        <f t="shared" si="49"/>
        <v>10</v>
      </c>
      <c r="CD70" s="21">
        <f t="shared" si="50"/>
        <v>25</v>
      </c>
      <c r="CE70" s="59">
        <f t="shared" si="51"/>
        <v>85</v>
      </c>
      <c r="CF70" s="61">
        <f t="shared" si="52"/>
        <v>85</v>
      </c>
      <c r="CG70"/>
      <c r="CH70"/>
      <c r="CI70"/>
      <c r="CJ70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/>
      <c r="CW70" s="2"/>
      <c r="CX70" s="2"/>
      <c r="CY70"/>
    </row>
    <row r="71" spans="1:103" s="1" customFormat="1" ht="14.25" customHeight="1" thickBot="1">
      <c r="A71" s="10" t="s">
        <v>140</v>
      </c>
      <c r="B71" s="36">
        <f t="shared" si="36"/>
        <v>84</v>
      </c>
      <c r="C71" s="70"/>
      <c r="D71" s="70"/>
      <c r="E71" s="70">
        <v>4</v>
      </c>
      <c r="F71" s="70">
        <v>3</v>
      </c>
      <c r="G71" s="70">
        <v>4</v>
      </c>
      <c r="H71" s="70"/>
      <c r="I71" s="70"/>
      <c r="J71" s="39">
        <f t="shared" si="37"/>
        <v>11</v>
      </c>
      <c r="K71" s="57"/>
      <c r="L71" s="57">
        <v>1</v>
      </c>
      <c r="M71" s="57">
        <v>2</v>
      </c>
      <c r="N71" s="57">
        <v>1</v>
      </c>
      <c r="O71" s="57"/>
      <c r="P71" s="57">
        <v>7</v>
      </c>
      <c r="Q71" s="44">
        <f t="shared" si="38"/>
        <v>11</v>
      </c>
      <c r="R71" s="57">
        <v>4</v>
      </c>
      <c r="S71" s="63">
        <v>4</v>
      </c>
      <c r="T71" s="57"/>
      <c r="U71" s="57">
        <v>1</v>
      </c>
      <c r="V71" s="57">
        <v>1</v>
      </c>
      <c r="W71" s="57"/>
      <c r="X71" s="44">
        <f t="shared" si="39"/>
        <v>10</v>
      </c>
      <c r="Y71" s="57">
        <v>2</v>
      </c>
      <c r="Z71" s="57"/>
      <c r="AA71" s="57">
        <v>4</v>
      </c>
      <c r="AB71" s="57">
        <v>1</v>
      </c>
      <c r="AC71" s="57">
        <v>1</v>
      </c>
      <c r="AD71" s="57">
        <v>2</v>
      </c>
      <c r="AE71" s="44">
        <f t="shared" si="40"/>
        <v>10</v>
      </c>
      <c r="AF71" s="57">
        <v>2</v>
      </c>
      <c r="AG71" s="57">
        <v>6</v>
      </c>
      <c r="AH71" s="57">
        <v>2</v>
      </c>
      <c r="AI71" s="57">
        <v>4</v>
      </c>
      <c r="AJ71" s="57">
        <v>4</v>
      </c>
      <c r="AK71" s="57">
        <v>4</v>
      </c>
      <c r="AL71" s="44">
        <f t="shared" si="41"/>
        <v>22</v>
      </c>
      <c r="AM71" s="57">
        <v>1</v>
      </c>
      <c r="AN71" s="57"/>
      <c r="AO71" s="57"/>
      <c r="AP71" s="63"/>
      <c r="AQ71" s="57"/>
      <c r="AR71" s="57">
        <v>2</v>
      </c>
      <c r="AS71" s="44">
        <f t="shared" si="42"/>
        <v>3</v>
      </c>
      <c r="AT71" s="65">
        <v>1</v>
      </c>
      <c r="AU71" s="65"/>
      <c r="AV71" s="65">
        <v>4</v>
      </c>
      <c r="AW71" s="65"/>
      <c r="AX71" s="65">
        <v>1</v>
      </c>
      <c r="AY71" s="65">
        <v>1</v>
      </c>
      <c r="AZ71" s="65">
        <v>2</v>
      </c>
      <c r="BA71" s="65">
        <v>4</v>
      </c>
      <c r="BB71" s="65">
        <v>2</v>
      </c>
      <c r="BC71" s="65">
        <v>1</v>
      </c>
      <c r="BD71" s="65">
        <v>1</v>
      </c>
      <c r="BE71" s="54">
        <f t="shared" si="35"/>
        <v>17</v>
      </c>
      <c r="BF71" s="41"/>
      <c r="BG71" s="41"/>
      <c r="BH71" s="41"/>
      <c r="BI71" s="41"/>
      <c r="BJ71" s="41"/>
      <c r="BK71" s="41"/>
      <c r="BL71" s="44">
        <f t="shared" si="43"/>
        <v>0</v>
      </c>
      <c r="BM71" s="41"/>
      <c r="BN71" s="41"/>
      <c r="BO71" s="41"/>
      <c r="BP71" s="41"/>
      <c r="BQ71" s="41"/>
      <c r="BR71" s="67">
        <f t="shared" si="44"/>
        <v>0</v>
      </c>
      <c r="BS71" s="41"/>
      <c r="BT71" s="41"/>
      <c r="BU71" s="41"/>
      <c r="BV71" s="41"/>
      <c r="BW71" s="41"/>
      <c r="BX71" s="41"/>
      <c r="BY71" s="48">
        <f t="shared" si="45"/>
        <v>0</v>
      </c>
      <c r="BZ71" s="56">
        <f t="shared" si="46"/>
        <v>12</v>
      </c>
      <c r="CA71" s="56">
        <f t="shared" si="47"/>
        <v>13</v>
      </c>
      <c r="CB71" s="33">
        <f t="shared" si="48"/>
        <v>25</v>
      </c>
      <c r="CC71" s="21">
        <f t="shared" si="49"/>
        <v>9</v>
      </c>
      <c r="CD71" s="21">
        <f t="shared" si="50"/>
        <v>25</v>
      </c>
      <c r="CE71" s="59">
        <f t="shared" si="51"/>
        <v>84</v>
      </c>
      <c r="CF71" s="61">
        <f t="shared" si="52"/>
        <v>84</v>
      </c>
      <c r="CG71"/>
      <c r="CH71"/>
      <c r="CI71"/>
      <c r="CJ71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/>
      <c r="CW71" s="2"/>
      <c r="CX71" s="2"/>
      <c r="CY71"/>
    </row>
    <row r="72" spans="1:103" s="1" customFormat="1" ht="14.25" customHeight="1" thickBot="1">
      <c r="A72" s="83" t="s">
        <v>112</v>
      </c>
      <c r="B72" s="36">
        <f t="shared" si="36"/>
        <v>82</v>
      </c>
      <c r="C72" s="70">
        <v>1</v>
      </c>
      <c r="D72" s="70">
        <v>1</v>
      </c>
      <c r="E72" s="70"/>
      <c r="F72" s="70"/>
      <c r="G72" s="70">
        <v>4</v>
      </c>
      <c r="H72" s="70"/>
      <c r="I72" s="70"/>
      <c r="J72" s="39">
        <f t="shared" si="37"/>
        <v>6</v>
      </c>
      <c r="K72" s="57"/>
      <c r="L72" s="57">
        <v>1</v>
      </c>
      <c r="M72" s="57">
        <v>1</v>
      </c>
      <c r="N72" s="57">
        <v>4</v>
      </c>
      <c r="O72" s="57"/>
      <c r="P72" s="57">
        <v>4</v>
      </c>
      <c r="Q72" s="44">
        <f t="shared" si="38"/>
        <v>10</v>
      </c>
      <c r="R72" s="57">
        <v>3</v>
      </c>
      <c r="S72" s="63">
        <v>4</v>
      </c>
      <c r="T72" s="57"/>
      <c r="U72" s="57">
        <v>1</v>
      </c>
      <c r="V72" s="57"/>
      <c r="W72" s="57"/>
      <c r="X72" s="44">
        <f t="shared" si="39"/>
        <v>8</v>
      </c>
      <c r="Y72" s="57">
        <v>1</v>
      </c>
      <c r="Z72" s="57">
        <v>1</v>
      </c>
      <c r="AA72" s="57">
        <v>3</v>
      </c>
      <c r="AB72" s="57">
        <v>2</v>
      </c>
      <c r="AC72" s="57">
        <v>1</v>
      </c>
      <c r="AD72" s="57">
        <v>1</v>
      </c>
      <c r="AE72" s="44">
        <f t="shared" si="40"/>
        <v>9</v>
      </c>
      <c r="AF72" s="57">
        <v>5</v>
      </c>
      <c r="AG72" s="57">
        <v>1</v>
      </c>
      <c r="AH72" s="57">
        <v>3</v>
      </c>
      <c r="AI72" s="57">
        <v>4</v>
      </c>
      <c r="AJ72" s="57">
        <v>2</v>
      </c>
      <c r="AK72" s="57">
        <v>7</v>
      </c>
      <c r="AL72" s="44">
        <f t="shared" si="41"/>
        <v>22</v>
      </c>
      <c r="AM72" s="57">
        <v>1</v>
      </c>
      <c r="AN72" s="57"/>
      <c r="AO72" s="57">
        <v>2</v>
      </c>
      <c r="AP72" s="63"/>
      <c r="AQ72" s="57"/>
      <c r="AR72" s="57">
        <v>2</v>
      </c>
      <c r="AS72" s="44">
        <f t="shared" si="42"/>
        <v>5</v>
      </c>
      <c r="AT72" s="65"/>
      <c r="AU72" s="65"/>
      <c r="AV72" s="65">
        <v>1</v>
      </c>
      <c r="AW72" s="65">
        <v>4</v>
      </c>
      <c r="AX72" s="65">
        <v>4</v>
      </c>
      <c r="AY72" s="65">
        <v>1</v>
      </c>
      <c r="AZ72" s="65">
        <v>1</v>
      </c>
      <c r="BA72" s="65">
        <v>4</v>
      </c>
      <c r="BB72" s="65">
        <v>2</v>
      </c>
      <c r="BC72" s="65">
        <v>4</v>
      </c>
      <c r="BD72" s="65">
        <v>1</v>
      </c>
      <c r="BE72" s="54">
        <f t="shared" si="35"/>
        <v>22</v>
      </c>
      <c r="BF72" s="41"/>
      <c r="BG72" s="41"/>
      <c r="BH72" s="41"/>
      <c r="BI72" s="41"/>
      <c r="BJ72" s="41"/>
      <c r="BK72" s="41"/>
      <c r="BL72" s="44">
        <f t="shared" si="43"/>
        <v>0</v>
      </c>
      <c r="BM72" s="41"/>
      <c r="BN72" s="41"/>
      <c r="BO72" s="41"/>
      <c r="BP72" s="41"/>
      <c r="BQ72" s="41"/>
      <c r="BR72" s="67">
        <f t="shared" si="44"/>
        <v>0</v>
      </c>
      <c r="BS72" s="41"/>
      <c r="BT72" s="41"/>
      <c r="BU72" s="41"/>
      <c r="BV72" s="41"/>
      <c r="BW72" s="41"/>
      <c r="BX72" s="41"/>
      <c r="BY72" s="48">
        <f t="shared" si="45"/>
        <v>0</v>
      </c>
      <c r="BZ72" s="56">
        <f t="shared" si="46"/>
        <v>13</v>
      </c>
      <c r="CA72" s="56">
        <f t="shared" si="47"/>
        <v>9</v>
      </c>
      <c r="CB72" s="33">
        <f t="shared" si="48"/>
        <v>25</v>
      </c>
      <c r="CC72" s="21">
        <f t="shared" si="49"/>
        <v>7</v>
      </c>
      <c r="CD72" s="21">
        <f t="shared" si="50"/>
        <v>28</v>
      </c>
      <c r="CE72" s="59">
        <f t="shared" si="51"/>
        <v>82</v>
      </c>
      <c r="CF72" s="61">
        <f t="shared" si="52"/>
        <v>82</v>
      </c>
      <c r="CG72"/>
      <c r="CH72"/>
      <c r="CI72"/>
      <c r="CJ7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/>
      <c r="CW72" s="2"/>
      <c r="CX72" s="2"/>
      <c r="CY72"/>
    </row>
    <row r="73" spans="1:103" s="1" customFormat="1" ht="14.25" customHeight="1" thickBot="1">
      <c r="A73" s="11" t="s">
        <v>157</v>
      </c>
      <c r="B73" s="36">
        <f t="shared" si="36"/>
        <v>81</v>
      </c>
      <c r="C73" s="70"/>
      <c r="D73" s="70"/>
      <c r="E73" s="70"/>
      <c r="F73" s="70"/>
      <c r="G73" s="70">
        <v>4</v>
      </c>
      <c r="H73" s="70"/>
      <c r="I73" s="70"/>
      <c r="J73" s="39">
        <f t="shared" si="37"/>
        <v>4</v>
      </c>
      <c r="K73" s="57"/>
      <c r="L73" s="57">
        <v>1</v>
      </c>
      <c r="M73" s="57">
        <v>1</v>
      </c>
      <c r="N73" s="57">
        <v>4</v>
      </c>
      <c r="O73" s="57"/>
      <c r="P73" s="57">
        <v>7</v>
      </c>
      <c r="Q73" s="44">
        <f t="shared" si="38"/>
        <v>13</v>
      </c>
      <c r="R73" s="57"/>
      <c r="S73" s="63"/>
      <c r="T73" s="57"/>
      <c r="U73" s="57"/>
      <c r="V73" s="57"/>
      <c r="W73" s="57"/>
      <c r="X73" s="44">
        <f t="shared" si="39"/>
        <v>0</v>
      </c>
      <c r="Y73" s="57">
        <v>1</v>
      </c>
      <c r="Z73" s="57">
        <v>2</v>
      </c>
      <c r="AA73" s="57">
        <v>2</v>
      </c>
      <c r="AB73" s="57">
        <v>4</v>
      </c>
      <c r="AC73" s="57">
        <v>1</v>
      </c>
      <c r="AD73" s="57">
        <v>1</v>
      </c>
      <c r="AE73" s="44">
        <f t="shared" si="40"/>
        <v>11</v>
      </c>
      <c r="AF73" s="57">
        <v>2</v>
      </c>
      <c r="AG73" s="57">
        <v>6</v>
      </c>
      <c r="AH73" s="57">
        <v>1</v>
      </c>
      <c r="AI73" s="57">
        <v>4</v>
      </c>
      <c r="AJ73" s="57">
        <v>1</v>
      </c>
      <c r="AK73" s="57">
        <v>5</v>
      </c>
      <c r="AL73" s="44">
        <f t="shared" si="41"/>
        <v>19</v>
      </c>
      <c r="AM73" s="57"/>
      <c r="AN73" s="57"/>
      <c r="AO73" s="57">
        <v>1</v>
      </c>
      <c r="AP73" s="63"/>
      <c r="AQ73" s="57"/>
      <c r="AR73" s="57">
        <v>5</v>
      </c>
      <c r="AS73" s="44">
        <f t="shared" si="42"/>
        <v>6</v>
      </c>
      <c r="AT73" s="65"/>
      <c r="AU73" s="65"/>
      <c r="AV73" s="65">
        <v>4</v>
      </c>
      <c r="AW73" s="65">
        <v>4</v>
      </c>
      <c r="AX73" s="65">
        <v>1</v>
      </c>
      <c r="AY73" s="65">
        <v>4</v>
      </c>
      <c r="AZ73" s="65">
        <v>2</v>
      </c>
      <c r="BA73" s="65">
        <v>5</v>
      </c>
      <c r="BB73" s="65">
        <v>4</v>
      </c>
      <c r="BC73" s="65">
        <v>1</v>
      </c>
      <c r="BD73" s="65">
        <v>3</v>
      </c>
      <c r="BE73" s="54">
        <f t="shared" si="35"/>
        <v>28</v>
      </c>
      <c r="BF73" s="41"/>
      <c r="BG73" s="41"/>
      <c r="BH73" s="41"/>
      <c r="BI73" s="41"/>
      <c r="BJ73" s="41"/>
      <c r="BK73" s="41"/>
      <c r="BL73" s="44">
        <f t="shared" si="43"/>
        <v>0</v>
      </c>
      <c r="BM73" s="41"/>
      <c r="BN73" s="41"/>
      <c r="BO73" s="41"/>
      <c r="BP73" s="41"/>
      <c r="BQ73" s="41"/>
      <c r="BR73" s="67">
        <f t="shared" si="44"/>
        <v>0</v>
      </c>
      <c r="BS73" s="41"/>
      <c r="BT73" s="41"/>
      <c r="BU73" s="41"/>
      <c r="BV73" s="41"/>
      <c r="BW73" s="41"/>
      <c r="BX73" s="41"/>
      <c r="BY73" s="48">
        <f t="shared" si="45"/>
        <v>0</v>
      </c>
      <c r="BZ73" s="56">
        <f t="shared" si="46"/>
        <v>10</v>
      </c>
      <c r="CA73" s="56">
        <f t="shared" si="47"/>
        <v>8</v>
      </c>
      <c r="CB73" s="33">
        <f t="shared" si="48"/>
        <v>28</v>
      </c>
      <c r="CC73" s="21">
        <f t="shared" si="49"/>
        <v>9</v>
      </c>
      <c r="CD73" s="21">
        <f t="shared" si="50"/>
        <v>26</v>
      </c>
      <c r="CE73" s="59">
        <f t="shared" si="51"/>
        <v>81</v>
      </c>
      <c r="CF73" s="61">
        <f t="shared" si="52"/>
        <v>81</v>
      </c>
      <c r="CG73"/>
      <c r="CH73"/>
      <c r="CI73"/>
      <c r="CJ73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/>
      <c r="CW73" s="2"/>
      <c r="CX73" s="2"/>
      <c r="CY73"/>
    </row>
    <row r="74" spans="1:103" s="1" customFormat="1" ht="14.25" customHeight="1" thickBot="1">
      <c r="A74" s="11" t="s">
        <v>15</v>
      </c>
      <c r="B74" s="36">
        <f t="shared" si="36"/>
        <v>81</v>
      </c>
      <c r="C74" s="70"/>
      <c r="D74" s="70"/>
      <c r="E74" s="70"/>
      <c r="F74" s="70">
        <v>1</v>
      </c>
      <c r="G74" s="70">
        <v>4</v>
      </c>
      <c r="H74" s="70"/>
      <c r="I74" s="70"/>
      <c r="J74" s="39">
        <f t="shared" si="37"/>
        <v>5</v>
      </c>
      <c r="K74" s="57"/>
      <c r="L74" s="57"/>
      <c r="M74" s="57">
        <v>1</v>
      </c>
      <c r="N74" s="57">
        <v>1</v>
      </c>
      <c r="O74" s="57"/>
      <c r="P74" s="57">
        <v>4</v>
      </c>
      <c r="Q74" s="44">
        <f t="shared" si="38"/>
        <v>6</v>
      </c>
      <c r="R74" s="57">
        <v>4</v>
      </c>
      <c r="S74" s="63">
        <v>2</v>
      </c>
      <c r="T74" s="57"/>
      <c r="U74" s="57">
        <v>3</v>
      </c>
      <c r="V74" s="57">
        <v>1</v>
      </c>
      <c r="W74" s="57">
        <v>1</v>
      </c>
      <c r="X74" s="44">
        <f t="shared" si="39"/>
        <v>11</v>
      </c>
      <c r="Y74" s="57">
        <v>1</v>
      </c>
      <c r="Z74" s="57">
        <v>1</v>
      </c>
      <c r="AA74" s="57">
        <v>3</v>
      </c>
      <c r="AB74" s="57"/>
      <c r="AC74" s="57"/>
      <c r="AD74" s="57">
        <v>5</v>
      </c>
      <c r="AE74" s="44">
        <f t="shared" si="40"/>
        <v>10</v>
      </c>
      <c r="AF74" s="57">
        <v>2</v>
      </c>
      <c r="AG74" s="57">
        <v>4</v>
      </c>
      <c r="AH74" s="57">
        <v>3</v>
      </c>
      <c r="AI74" s="57"/>
      <c r="AJ74" s="57"/>
      <c r="AK74" s="57">
        <v>4</v>
      </c>
      <c r="AL74" s="44">
        <f t="shared" si="41"/>
        <v>13</v>
      </c>
      <c r="AM74" s="57">
        <v>1</v>
      </c>
      <c r="AN74" s="57"/>
      <c r="AO74" s="57">
        <v>7</v>
      </c>
      <c r="AP74" s="63">
        <v>4</v>
      </c>
      <c r="AQ74" s="57"/>
      <c r="AR74" s="57">
        <v>2</v>
      </c>
      <c r="AS74" s="44">
        <f t="shared" si="42"/>
        <v>14</v>
      </c>
      <c r="AT74" s="65"/>
      <c r="AU74" s="65">
        <v>1</v>
      </c>
      <c r="AV74" s="65">
        <v>1</v>
      </c>
      <c r="AW74" s="65"/>
      <c r="AX74" s="65"/>
      <c r="AY74" s="65"/>
      <c r="AZ74" s="81">
        <v>10</v>
      </c>
      <c r="BA74" s="65"/>
      <c r="BB74" s="65">
        <v>7</v>
      </c>
      <c r="BC74" s="65"/>
      <c r="BD74" s="65">
        <v>3</v>
      </c>
      <c r="BE74" s="54">
        <f t="shared" si="35"/>
        <v>22</v>
      </c>
      <c r="BF74" s="41"/>
      <c r="BG74" s="41"/>
      <c r="BH74" s="41"/>
      <c r="BI74" s="41"/>
      <c r="BJ74" s="41"/>
      <c r="BK74" s="41"/>
      <c r="BL74" s="44">
        <f t="shared" si="43"/>
        <v>0</v>
      </c>
      <c r="BM74" s="41"/>
      <c r="BN74" s="41"/>
      <c r="BO74" s="41"/>
      <c r="BP74" s="41"/>
      <c r="BQ74" s="41"/>
      <c r="BR74" s="67">
        <f t="shared" si="44"/>
        <v>0</v>
      </c>
      <c r="BS74" s="41"/>
      <c r="BT74" s="41"/>
      <c r="BU74" s="41"/>
      <c r="BV74" s="41"/>
      <c r="BW74" s="41"/>
      <c r="BX74" s="41"/>
      <c r="BY74" s="48">
        <f t="shared" si="45"/>
        <v>0</v>
      </c>
      <c r="BZ74" s="56">
        <f t="shared" si="46"/>
        <v>3</v>
      </c>
      <c r="CA74" s="56">
        <f t="shared" si="47"/>
        <v>12</v>
      </c>
      <c r="CB74" s="33">
        <f t="shared" si="48"/>
        <v>25</v>
      </c>
      <c r="CC74" s="21">
        <f t="shared" si="49"/>
        <v>15</v>
      </c>
      <c r="CD74" s="21">
        <f t="shared" si="50"/>
        <v>26</v>
      </c>
      <c r="CE74" s="59">
        <f t="shared" si="51"/>
        <v>81</v>
      </c>
      <c r="CF74" s="61">
        <f t="shared" si="52"/>
        <v>81</v>
      </c>
      <c r="CG74"/>
      <c r="CH74"/>
      <c r="CI74"/>
      <c r="CJ74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/>
      <c r="CW74" s="2"/>
      <c r="CX74" s="2"/>
      <c r="CY74"/>
    </row>
    <row r="75" spans="1:103" s="1" customFormat="1" ht="14.25" customHeight="1" thickBot="1">
      <c r="A75" s="11" t="s">
        <v>19</v>
      </c>
      <c r="B75" s="36">
        <f t="shared" si="36"/>
        <v>81</v>
      </c>
      <c r="C75" s="70">
        <v>1</v>
      </c>
      <c r="D75" s="70">
        <v>2</v>
      </c>
      <c r="E75" s="70"/>
      <c r="F75" s="70"/>
      <c r="G75" s="70">
        <v>1</v>
      </c>
      <c r="H75" s="70"/>
      <c r="I75" s="70"/>
      <c r="J75" s="39">
        <f t="shared" si="37"/>
        <v>4</v>
      </c>
      <c r="K75" s="57"/>
      <c r="L75" s="57">
        <v>1</v>
      </c>
      <c r="M75" s="57">
        <v>4</v>
      </c>
      <c r="N75" s="57">
        <v>7</v>
      </c>
      <c r="O75" s="57"/>
      <c r="P75" s="57">
        <v>2</v>
      </c>
      <c r="Q75" s="44">
        <f t="shared" si="38"/>
        <v>14</v>
      </c>
      <c r="R75" s="57">
        <v>2</v>
      </c>
      <c r="S75" s="63">
        <v>2</v>
      </c>
      <c r="T75" s="57">
        <v>4</v>
      </c>
      <c r="U75" s="57">
        <v>1</v>
      </c>
      <c r="V75" s="57">
        <v>1</v>
      </c>
      <c r="W75" s="57">
        <v>4</v>
      </c>
      <c r="X75" s="44">
        <f t="shared" si="39"/>
        <v>14</v>
      </c>
      <c r="Y75" s="57">
        <v>1</v>
      </c>
      <c r="Z75" s="57">
        <v>1</v>
      </c>
      <c r="AA75" s="57">
        <v>6</v>
      </c>
      <c r="AB75" s="57">
        <v>2</v>
      </c>
      <c r="AC75" s="57">
        <v>4</v>
      </c>
      <c r="AD75" s="57"/>
      <c r="AE75" s="44">
        <f t="shared" si="40"/>
        <v>14</v>
      </c>
      <c r="AF75" s="57">
        <v>4</v>
      </c>
      <c r="AG75" s="57">
        <v>2</v>
      </c>
      <c r="AH75" s="57">
        <v>1</v>
      </c>
      <c r="AI75" s="57">
        <v>4</v>
      </c>
      <c r="AJ75" s="57">
        <v>1</v>
      </c>
      <c r="AK75" s="57">
        <v>4</v>
      </c>
      <c r="AL75" s="44">
        <f t="shared" si="41"/>
        <v>16</v>
      </c>
      <c r="AM75" s="57"/>
      <c r="AN75" s="57"/>
      <c r="AO75" s="57">
        <v>1</v>
      </c>
      <c r="AP75" s="63">
        <v>4</v>
      </c>
      <c r="AQ75" s="57"/>
      <c r="AR75" s="57">
        <v>2</v>
      </c>
      <c r="AS75" s="44">
        <f t="shared" si="42"/>
        <v>7</v>
      </c>
      <c r="AT75" s="65">
        <v>1</v>
      </c>
      <c r="AU75" s="65"/>
      <c r="AV75" s="65"/>
      <c r="AW75" s="65">
        <v>2</v>
      </c>
      <c r="AX75" s="65"/>
      <c r="AY75" s="65">
        <v>1</v>
      </c>
      <c r="AZ75" s="65">
        <v>1</v>
      </c>
      <c r="BA75" s="65">
        <v>2</v>
      </c>
      <c r="BB75" s="65">
        <v>2</v>
      </c>
      <c r="BC75" s="65">
        <v>2</v>
      </c>
      <c r="BD75" s="65">
        <v>1</v>
      </c>
      <c r="BE75" s="54">
        <f t="shared" si="35"/>
        <v>12</v>
      </c>
      <c r="BF75" s="41"/>
      <c r="BG75" s="41"/>
      <c r="BH75" s="41"/>
      <c r="BI75" s="41"/>
      <c r="BJ75" s="41"/>
      <c r="BK75" s="41"/>
      <c r="BL75" s="44">
        <f t="shared" si="43"/>
        <v>0</v>
      </c>
      <c r="BM75" s="41"/>
      <c r="BN75" s="41"/>
      <c r="BO75" s="41"/>
      <c r="BP75" s="41"/>
      <c r="BQ75" s="41"/>
      <c r="BR75" s="67">
        <f t="shared" si="44"/>
        <v>0</v>
      </c>
      <c r="BS75" s="41"/>
      <c r="BT75" s="41"/>
      <c r="BU75" s="41"/>
      <c r="BV75" s="41"/>
      <c r="BW75" s="41"/>
      <c r="BX75" s="41"/>
      <c r="BY75" s="48">
        <f t="shared" si="45"/>
        <v>0</v>
      </c>
      <c r="BZ75" s="56">
        <f t="shared" si="46"/>
        <v>8</v>
      </c>
      <c r="CA75" s="56">
        <f t="shared" si="47"/>
        <v>10</v>
      </c>
      <c r="CB75" s="33">
        <f t="shared" si="48"/>
        <v>27</v>
      </c>
      <c r="CC75" s="21">
        <f t="shared" si="49"/>
        <v>7</v>
      </c>
      <c r="CD75" s="21">
        <f t="shared" si="50"/>
        <v>29</v>
      </c>
      <c r="CE75" s="59">
        <f t="shared" si="51"/>
        <v>81</v>
      </c>
      <c r="CF75" s="61">
        <f t="shared" si="52"/>
        <v>81</v>
      </c>
      <c r="CG75"/>
      <c r="CH75"/>
      <c r="CI75"/>
      <c r="CJ75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/>
      <c r="CW75" s="2"/>
      <c r="CX75" s="2"/>
      <c r="CY75"/>
    </row>
    <row r="76" spans="1:103" s="1" customFormat="1" ht="14.25" customHeight="1" thickBot="1">
      <c r="A76" s="30" t="s">
        <v>103</v>
      </c>
      <c r="B76" s="36">
        <f t="shared" si="36"/>
        <v>81</v>
      </c>
      <c r="C76" s="70">
        <v>2</v>
      </c>
      <c r="D76" s="70"/>
      <c r="E76" s="70"/>
      <c r="F76" s="70">
        <v>1</v>
      </c>
      <c r="G76" s="70">
        <v>4</v>
      </c>
      <c r="H76" s="70"/>
      <c r="I76" s="70"/>
      <c r="J76" s="39">
        <f t="shared" si="37"/>
        <v>7</v>
      </c>
      <c r="K76" s="57">
        <v>3</v>
      </c>
      <c r="L76" s="57">
        <v>1</v>
      </c>
      <c r="M76" s="57">
        <v>1</v>
      </c>
      <c r="N76" s="57">
        <v>7</v>
      </c>
      <c r="O76" s="57"/>
      <c r="P76" s="57">
        <v>2</v>
      </c>
      <c r="Q76" s="44">
        <f t="shared" si="38"/>
        <v>14</v>
      </c>
      <c r="R76" s="57">
        <v>5</v>
      </c>
      <c r="S76" s="63">
        <v>4</v>
      </c>
      <c r="T76" s="57"/>
      <c r="U76" s="57">
        <v>1</v>
      </c>
      <c r="V76" s="57">
        <v>1</v>
      </c>
      <c r="W76" s="57">
        <v>7</v>
      </c>
      <c r="X76" s="44">
        <f t="shared" si="39"/>
        <v>18</v>
      </c>
      <c r="Y76" s="57">
        <v>5</v>
      </c>
      <c r="Z76" s="57">
        <v>5</v>
      </c>
      <c r="AA76" s="57">
        <v>2</v>
      </c>
      <c r="AB76" s="57">
        <v>4</v>
      </c>
      <c r="AC76" s="57">
        <v>1</v>
      </c>
      <c r="AD76" s="57">
        <v>2</v>
      </c>
      <c r="AE76" s="44">
        <f t="shared" si="40"/>
        <v>19</v>
      </c>
      <c r="AF76" s="57">
        <v>4</v>
      </c>
      <c r="AG76" s="57">
        <v>2</v>
      </c>
      <c r="AH76" s="57">
        <v>1</v>
      </c>
      <c r="AI76" s="57">
        <v>4</v>
      </c>
      <c r="AJ76" s="57">
        <v>2</v>
      </c>
      <c r="AK76" s="57">
        <v>1</v>
      </c>
      <c r="AL76" s="44">
        <f t="shared" si="41"/>
        <v>14</v>
      </c>
      <c r="AM76" s="57"/>
      <c r="AN76" s="57"/>
      <c r="AO76" s="57">
        <v>1</v>
      </c>
      <c r="AP76" s="63">
        <v>1</v>
      </c>
      <c r="AQ76" s="57"/>
      <c r="AR76" s="57">
        <v>2</v>
      </c>
      <c r="AS76" s="44">
        <f t="shared" si="42"/>
        <v>4</v>
      </c>
      <c r="AT76" s="65">
        <v>1</v>
      </c>
      <c r="AU76" s="65"/>
      <c r="AV76" s="65">
        <v>1</v>
      </c>
      <c r="AW76" s="65"/>
      <c r="AX76" s="65"/>
      <c r="AY76" s="65"/>
      <c r="AZ76" s="65">
        <v>1</v>
      </c>
      <c r="BA76" s="65">
        <v>2</v>
      </c>
      <c r="BB76" s="65"/>
      <c r="BC76" s="65"/>
      <c r="BD76" s="65"/>
      <c r="BE76" s="54">
        <f t="shared" si="35"/>
        <v>5</v>
      </c>
      <c r="BF76" s="41"/>
      <c r="BG76" s="41"/>
      <c r="BH76" s="41"/>
      <c r="BI76" s="41"/>
      <c r="BJ76" s="41"/>
      <c r="BK76" s="41"/>
      <c r="BL76" s="44">
        <f t="shared" si="43"/>
        <v>0</v>
      </c>
      <c r="BM76" s="41"/>
      <c r="BN76" s="41"/>
      <c r="BO76" s="41"/>
      <c r="BP76" s="41"/>
      <c r="BQ76" s="41"/>
      <c r="BR76" s="67">
        <f t="shared" si="44"/>
        <v>0</v>
      </c>
      <c r="BS76" s="41"/>
      <c r="BT76" s="41"/>
      <c r="BU76" s="41"/>
      <c r="BV76" s="41"/>
      <c r="BW76" s="41"/>
      <c r="BX76" s="41"/>
      <c r="BY76" s="48">
        <f t="shared" si="45"/>
        <v>0</v>
      </c>
      <c r="BZ76" s="56">
        <f t="shared" si="46"/>
        <v>5</v>
      </c>
      <c r="CA76" s="56">
        <f t="shared" si="47"/>
        <v>21</v>
      </c>
      <c r="CB76" s="33">
        <f t="shared" si="48"/>
        <v>22</v>
      </c>
      <c r="CC76" s="21">
        <f t="shared" si="49"/>
        <v>6</v>
      </c>
      <c r="CD76" s="21">
        <f t="shared" si="50"/>
        <v>27</v>
      </c>
      <c r="CE76" s="59">
        <f t="shared" si="51"/>
        <v>81</v>
      </c>
      <c r="CF76" s="61">
        <f t="shared" si="52"/>
        <v>81</v>
      </c>
      <c r="CG76"/>
      <c r="CH76"/>
      <c r="CI76"/>
      <c r="CJ76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/>
      <c r="CW76" s="2"/>
      <c r="CX76" s="2"/>
      <c r="CY76"/>
    </row>
    <row r="77" spans="1:103" s="1" customFormat="1" ht="14.25" customHeight="1" thickBot="1">
      <c r="A77" s="10" t="s">
        <v>130</v>
      </c>
      <c r="B77" s="36">
        <f t="shared" si="36"/>
        <v>79</v>
      </c>
      <c r="C77" s="70"/>
      <c r="D77" s="70">
        <v>1</v>
      </c>
      <c r="E77" s="70">
        <v>4</v>
      </c>
      <c r="F77" s="70">
        <v>1</v>
      </c>
      <c r="G77" s="70">
        <v>4</v>
      </c>
      <c r="H77" s="70"/>
      <c r="I77" s="70"/>
      <c r="J77" s="39">
        <f t="shared" si="37"/>
        <v>10</v>
      </c>
      <c r="K77" s="57"/>
      <c r="L77" s="57"/>
      <c r="M77" s="57"/>
      <c r="N77" s="57"/>
      <c r="O77" s="57"/>
      <c r="P77" s="57"/>
      <c r="Q77" s="44">
        <f t="shared" si="38"/>
        <v>0</v>
      </c>
      <c r="R77" s="57"/>
      <c r="S77" s="63"/>
      <c r="T77" s="57"/>
      <c r="U77" s="57"/>
      <c r="V77" s="57"/>
      <c r="W77" s="57"/>
      <c r="X77" s="44">
        <f t="shared" si="39"/>
        <v>0</v>
      </c>
      <c r="Y77" s="57">
        <v>2</v>
      </c>
      <c r="Z77" s="57"/>
      <c r="AA77" s="57">
        <v>6</v>
      </c>
      <c r="AB77" s="57">
        <v>4</v>
      </c>
      <c r="AC77" s="57">
        <v>1</v>
      </c>
      <c r="AD77" s="57">
        <v>5</v>
      </c>
      <c r="AE77" s="44">
        <f t="shared" si="40"/>
        <v>18</v>
      </c>
      <c r="AF77" s="57">
        <v>5</v>
      </c>
      <c r="AG77" s="57">
        <v>3</v>
      </c>
      <c r="AH77" s="57"/>
      <c r="AI77" s="57">
        <v>5</v>
      </c>
      <c r="AJ77" s="57">
        <v>1</v>
      </c>
      <c r="AK77" s="57"/>
      <c r="AL77" s="44">
        <f t="shared" si="41"/>
        <v>14</v>
      </c>
      <c r="AM77" s="57">
        <v>1</v>
      </c>
      <c r="AN77" s="57"/>
      <c r="AO77" s="57">
        <v>1</v>
      </c>
      <c r="AP77" s="63"/>
      <c r="AQ77" s="57"/>
      <c r="AR77" s="57">
        <v>5</v>
      </c>
      <c r="AS77" s="44">
        <f t="shared" si="42"/>
        <v>7</v>
      </c>
      <c r="AT77" s="65"/>
      <c r="AU77" s="65">
        <v>1</v>
      </c>
      <c r="AV77" s="65">
        <v>1</v>
      </c>
      <c r="AW77" s="65">
        <v>2</v>
      </c>
      <c r="AX77" s="65">
        <v>4</v>
      </c>
      <c r="AY77" s="65"/>
      <c r="AZ77" s="65">
        <v>7</v>
      </c>
      <c r="BA77" s="65">
        <v>7</v>
      </c>
      <c r="BB77" s="65">
        <v>2</v>
      </c>
      <c r="BC77" s="65">
        <v>2</v>
      </c>
      <c r="BD77" s="65">
        <v>4</v>
      </c>
      <c r="BE77" s="54">
        <f aca="true" t="shared" si="53" ref="BE77:BE108">SUM(AT77:BD77)</f>
        <v>30</v>
      </c>
      <c r="BF77" s="41"/>
      <c r="BG77" s="41"/>
      <c r="BH77" s="41"/>
      <c r="BI77" s="41"/>
      <c r="BJ77" s="41"/>
      <c r="BK77" s="41"/>
      <c r="BL77" s="44">
        <f t="shared" si="43"/>
        <v>0</v>
      </c>
      <c r="BM77" s="41"/>
      <c r="BN77" s="41"/>
      <c r="BO77" s="41"/>
      <c r="BP77" s="41"/>
      <c r="BQ77" s="41"/>
      <c r="BR77" s="67">
        <f t="shared" si="44"/>
        <v>0</v>
      </c>
      <c r="BS77" s="41"/>
      <c r="BT77" s="41"/>
      <c r="BU77" s="41"/>
      <c r="BV77" s="41"/>
      <c r="BW77" s="41"/>
      <c r="BX77" s="41"/>
      <c r="BY77" s="48">
        <f t="shared" si="45"/>
        <v>0</v>
      </c>
      <c r="BZ77" s="56">
        <f t="shared" si="46"/>
        <v>14</v>
      </c>
      <c r="CA77" s="56">
        <f t="shared" si="47"/>
        <v>9</v>
      </c>
      <c r="CB77" s="33">
        <f t="shared" si="48"/>
        <v>15</v>
      </c>
      <c r="CC77" s="21">
        <f t="shared" si="49"/>
        <v>20</v>
      </c>
      <c r="CD77" s="21">
        <f t="shared" si="50"/>
        <v>21</v>
      </c>
      <c r="CE77" s="59">
        <f t="shared" si="51"/>
        <v>79</v>
      </c>
      <c r="CF77" s="61">
        <f t="shared" si="52"/>
        <v>79</v>
      </c>
      <c r="CG77"/>
      <c r="CH77"/>
      <c r="CI77"/>
      <c r="CJ77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/>
      <c r="CW77" s="2"/>
      <c r="CX77" s="2"/>
      <c r="CY77"/>
    </row>
    <row r="78" spans="1:103" s="1" customFormat="1" ht="14.25" customHeight="1" thickBot="1">
      <c r="A78" s="10" t="s">
        <v>139</v>
      </c>
      <c r="B78" s="36">
        <f t="shared" si="36"/>
        <v>78</v>
      </c>
      <c r="C78" s="70"/>
      <c r="D78" s="70">
        <v>1</v>
      </c>
      <c r="E78" s="70">
        <v>4</v>
      </c>
      <c r="F78" s="70">
        <v>1</v>
      </c>
      <c r="G78" s="70">
        <v>4</v>
      </c>
      <c r="H78" s="70"/>
      <c r="I78" s="70"/>
      <c r="J78" s="39">
        <f t="shared" si="37"/>
        <v>10</v>
      </c>
      <c r="K78" s="57"/>
      <c r="L78" s="57">
        <v>1</v>
      </c>
      <c r="M78" s="57">
        <v>1</v>
      </c>
      <c r="N78" s="57">
        <v>4</v>
      </c>
      <c r="O78" s="57"/>
      <c r="P78" s="57">
        <v>5</v>
      </c>
      <c r="Q78" s="44">
        <f t="shared" si="38"/>
        <v>11</v>
      </c>
      <c r="R78" s="57">
        <v>2</v>
      </c>
      <c r="S78" s="63">
        <v>3</v>
      </c>
      <c r="T78" s="57"/>
      <c r="U78" s="57">
        <v>1</v>
      </c>
      <c r="V78" s="57">
        <v>4</v>
      </c>
      <c r="W78" s="57"/>
      <c r="X78" s="44">
        <f t="shared" si="39"/>
        <v>10</v>
      </c>
      <c r="Y78" s="57">
        <v>2</v>
      </c>
      <c r="Z78" s="57">
        <v>2</v>
      </c>
      <c r="AA78" s="57">
        <v>3</v>
      </c>
      <c r="AB78" s="57">
        <v>7</v>
      </c>
      <c r="AC78" s="57">
        <v>1</v>
      </c>
      <c r="AD78" s="57">
        <v>1</v>
      </c>
      <c r="AE78" s="44">
        <f t="shared" si="40"/>
        <v>16</v>
      </c>
      <c r="AF78" s="57">
        <v>4</v>
      </c>
      <c r="AG78" s="57">
        <v>2</v>
      </c>
      <c r="AH78" s="57">
        <v>1</v>
      </c>
      <c r="AI78" s="57">
        <v>4</v>
      </c>
      <c r="AJ78" s="57"/>
      <c r="AK78" s="57"/>
      <c r="AL78" s="44">
        <f t="shared" si="41"/>
        <v>11</v>
      </c>
      <c r="AM78" s="57">
        <v>1</v>
      </c>
      <c r="AN78" s="57"/>
      <c r="AO78" s="57">
        <v>7</v>
      </c>
      <c r="AP78" s="63">
        <v>1</v>
      </c>
      <c r="AQ78" s="57"/>
      <c r="AR78" s="57">
        <v>2</v>
      </c>
      <c r="AS78" s="44">
        <f t="shared" si="42"/>
        <v>11</v>
      </c>
      <c r="AT78" s="65">
        <v>1</v>
      </c>
      <c r="AU78" s="65"/>
      <c r="AV78" s="65"/>
      <c r="AW78" s="65">
        <v>2</v>
      </c>
      <c r="AX78" s="65"/>
      <c r="AY78" s="65"/>
      <c r="AZ78" s="65">
        <v>1</v>
      </c>
      <c r="BA78" s="65">
        <v>5</v>
      </c>
      <c r="BB78" s="65"/>
      <c r="BC78" s="65"/>
      <c r="BD78" s="65"/>
      <c r="BE78" s="54">
        <f t="shared" si="53"/>
        <v>9</v>
      </c>
      <c r="BF78" s="41"/>
      <c r="BG78" s="41"/>
      <c r="BH78" s="41"/>
      <c r="BI78" s="41"/>
      <c r="BJ78" s="41"/>
      <c r="BK78" s="41"/>
      <c r="BL78" s="44">
        <f t="shared" si="43"/>
        <v>0</v>
      </c>
      <c r="BM78" s="41"/>
      <c r="BN78" s="41"/>
      <c r="BO78" s="41"/>
      <c r="BP78" s="41"/>
      <c r="BQ78" s="41"/>
      <c r="BR78" s="67">
        <f t="shared" si="44"/>
        <v>0</v>
      </c>
      <c r="BS78" s="41"/>
      <c r="BT78" s="41"/>
      <c r="BU78" s="41"/>
      <c r="BV78" s="41"/>
      <c r="BW78" s="41"/>
      <c r="BX78" s="41"/>
      <c r="BY78" s="48">
        <f t="shared" si="45"/>
        <v>0</v>
      </c>
      <c r="BZ78" s="56">
        <f t="shared" si="46"/>
        <v>10</v>
      </c>
      <c r="CA78" s="56">
        <f t="shared" si="47"/>
        <v>13</v>
      </c>
      <c r="CB78" s="33">
        <f t="shared" si="48"/>
        <v>29</v>
      </c>
      <c r="CC78" s="21">
        <f t="shared" si="49"/>
        <v>8</v>
      </c>
      <c r="CD78" s="21">
        <f t="shared" si="50"/>
        <v>18</v>
      </c>
      <c r="CE78" s="59">
        <f t="shared" si="51"/>
        <v>78</v>
      </c>
      <c r="CF78" s="61">
        <f t="shared" si="52"/>
        <v>78</v>
      </c>
      <c r="CG78"/>
      <c r="CH78"/>
      <c r="CI78"/>
      <c r="CJ78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/>
      <c r="CW78" s="2"/>
      <c r="CX78" s="2"/>
      <c r="CY78"/>
    </row>
    <row r="79" spans="1:103" s="1" customFormat="1" ht="14.25" customHeight="1" thickBot="1">
      <c r="A79" s="11" t="s">
        <v>102</v>
      </c>
      <c r="B79" s="36">
        <f t="shared" si="36"/>
        <v>77</v>
      </c>
      <c r="C79" s="70">
        <v>2</v>
      </c>
      <c r="D79" s="70"/>
      <c r="E79" s="70">
        <v>4</v>
      </c>
      <c r="F79" s="70">
        <v>3</v>
      </c>
      <c r="G79" s="70">
        <v>1</v>
      </c>
      <c r="H79" s="70"/>
      <c r="I79" s="70"/>
      <c r="J79" s="39">
        <f t="shared" si="37"/>
        <v>10</v>
      </c>
      <c r="K79" s="57"/>
      <c r="L79" s="57">
        <v>3</v>
      </c>
      <c r="M79" s="57">
        <v>1</v>
      </c>
      <c r="N79" s="57">
        <v>2</v>
      </c>
      <c r="O79" s="57"/>
      <c r="P79" s="57">
        <v>4</v>
      </c>
      <c r="Q79" s="44">
        <f t="shared" si="38"/>
        <v>10</v>
      </c>
      <c r="R79" s="57">
        <v>1</v>
      </c>
      <c r="S79" s="63">
        <v>5</v>
      </c>
      <c r="T79" s="57"/>
      <c r="U79" s="57">
        <v>1</v>
      </c>
      <c r="V79" s="57"/>
      <c r="W79" s="57">
        <v>1</v>
      </c>
      <c r="X79" s="44">
        <f t="shared" si="39"/>
        <v>8</v>
      </c>
      <c r="Y79" s="57">
        <v>1</v>
      </c>
      <c r="Z79" s="57">
        <v>4</v>
      </c>
      <c r="AA79" s="57">
        <v>2</v>
      </c>
      <c r="AB79" s="57">
        <v>1</v>
      </c>
      <c r="AC79" s="57">
        <v>4</v>
      </c>
      <c r="AD79" s="57">
        <v>3</v>
      </c>
      <c r="AE79" s="44">
        <f t="shared" si="40"/>
        <v>15</v>
      </c>
      <c r="AF79" s="57">
        <v>5</v>
      </c>
      <c r="AG79" s="57">
        <v>2</v>
      </c>
      <c r="AH79" s="57">
        <v>1</v>
      </c>
      <c r="AI79" s="57">
        <v>1</v>
      </c>
      <c r="AJ79" s="57">
        <v>1</v>
      </c>
      <c r="AK79" s="57">
        <v>3</v>
      </c>
      <c r="AL79" s="44">
        <f t="shared" si="41"/>
        <v>13</v>
      </c>
      <c r="AM79" s="57">
        <v>1</v>
      </c>
      <c r="AN79" s="57"/>
      <c r="AO79" s="57">
        <v>1</v>
      </c>
      <c r="AP79" s="63"/>
      <c r="AQ79" s="57"/>
      <c r="AR79" s="57">
        <v>2</v>
      </c>
      <c r="AS79" s="44">
        <f t="shared" si="42"/>
        <v>4</v>
      </c>
      <c r="AT79" s="65"/>
      <c r="AU79" s="65"/>
      <c r="AV79" s="65">
        <v>1</v>
      </c>
      <c r="AW79" s="65">
        <v>1</v>
      </c>
      <c r="AX79" s="65"/>
      <c r="AY79" s="65">
        <v>1</v>
      </c>
      <c r="AZ79" s="65">
        <v>1</v>
      </c>
      <c r="BA79" s="65">
        <v>5</v>
      </c>
      <c r="BB79" s="65">
        <v>1</v>
      </c>
      <c r="BC79" s="65">
        <v>2</v>
      </c>
      <c r="BD79" s="65">
        <v>5</v>
      </c>
      <c r="BE79" s="54">
        <f t="shared" si="53"/>
        <v>17</v>
      </c>
      <c r="BF79" s="41"/>
      <c r="BG79" s="41"/>
      <c r="BH79" s="41"/>
      <c r="BI79" s="41"/>
      <c r="BJ79" s="41"/>
      <c r="BK79" s="41"/>
      <c r="BL79" s="44">
        <f t="shared" si="43"/>
        <v>0</v>
      </c>
      <c r="BM79" s="41"/>
      <c r="BN79" s="41"/>
      <c r="BO79" s="41"/>
      <c r="BP79" s="41"/>
      <c r="BQ79" s="41"/>
      <c r="BR79" s="67">
        <f t="shared" si="44"/>
        <v>0</v>
      </c>
      <c r="BS79" s="41"/>
      <c r="BT79" s="41"/>
      <c r="BU79" s="41"/>
      <c r="BV79" s="41"/>
      <c r="BW79" s="41"/>
      <c r="BX79" s="41"/>
      <c r="BY79" s="48">
        <f t="shared" si="45"/>
        <v>0</v>
      </c>
      <c r="BZ79" s="56">
        <f t="shared" si="46"/>
        <v>7</v>
      </c>
      <c r="CA79" s="56">
        <f t="shared" si="47"/>
        <v>14</v>
      </c>
      <c r="CB79" s="33">
        <f t="shared" si="48"/>
        <v>15</v>
      </c>
      <c r="CC79" s="21">
        <f t="shared" si="49"/>
        <v>13</v>
      </c>
      <c r="CD79" s="21">
        <f t="shared" si="50"/>
        <v>28</v>
      </c>
      <c r="CE79" s="59">
        <f t="shared" si="51"/>
        <v>77</v>
      </c>
      <c r="CF79" s="61">
        <f t="shared" si="52"/>
        <v>77</v>
      </c>
      <c r="CG79"/>
      <c r="CH79"/>
      <c r="CI79"/>
      <c r="CJ79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/>
      <c r="CW79" s="2"/>
      <c r="CX79" s="2"/>
      <c r="CY79"/>
    </row>
    <row r="80" spans="1:103" s="1" customFormat="1" ht="14.25" customHeight="1" thickBot="1">
      <c r="A80" s="11" t="s">
        <v>9</v>
      </c>
      <c r="B80" s="36">
        <f t="shared" si="36"/>
        <v>76</v>
      </c>
      <c r="C80" s="70"/>
      <c r="D80" s="70"/>
      <c r="E80" s="70">
        <v>1</v>
      </c>
      <c r="F80" s="70">
        <v>1</v>
      </c>
      <c r="G80" s="70">
        <v>1</v>
      </c>
      <c r="H80" s="70"/>
      <c r="I80" s="70"/>
      <c r="J80" s="39">
        <f t="shared" si="37"/>
        <v>3</v>
      </c>
      <c r="K80" s="57"/>
      <c r="L80" s="57">
        <v>1</v>
      </c>
      <c r="M80" s="57">
        <v>1</v>
      </c>
      <c r="N80" s="57">
        <v>1</v>
      </c>
      <c r="O80" s="57"/>
      <c r="P80" s="57">
        <v>2</v>
      </c>
      <c r="Q80" s="44">
        <f t="shared" si="38"/>
        <v>5</v>
      </c>
      <c r="R80" s="57">
        <v>6</v>
      </c>
      <c r="S80" s="63">
        <v>3</v>
      </c>
      <c r="T80" s="57">
        <v>1</v>
      </c>
      <c r="U80" s="57">
        <v>1</v>
      </c>
      <c r="V80" s="57"/>
      <c r="W80" s="57"/>
      <c r="X80" s="44">
        <f t="shared" si="39"/>
        <v>11</v>
      </c>
      <c r="Y80" s="57">
        <v>1</v>
      </c>
      <c r="Z80" s="57">
        <v>2</v>
      </c>
      <c r="AA80" s="57">
        <v>3</v>
      </c>
      <c r="AB80" s="57">
        <v>4</v>
      </c>
      <c r="AC80" s="57"/>
      <c r="AD80" s="57">
        <v>1</v>
      </c>
      <c r="AE80" s="44">
        <f t="shared" si="40"/>
        <v>11</v>
      </c>
      <c r="AF80" s="57">
        <v>3</v>
      </c>
      <c r="AG80" s="57">
        <v>3</v>
      </c>
      <c r="AH80" s="57">
        <v>1</v>
      </c>
      <c r="AI80" s="57">
        <v>1</v>
      </c>
      <c r="AJ80" s="57">
        <v>6</v>
      </c>
      <c r="AK80" s="57">
        <v>1</v>
      </c>
      <c r="AL80" s="44">
        <f t="shared" si="41"/>
        <v>15</v>
      </c>
      <c r="AM80" s="57">
        <v>1</v>
      </c>
      <c r="AN80" s="57"/>
      <c r="AO80" s="57">
        <v>2</v>
      </c>
      <c r="AP80" s="63"/>
      <c r="AQ80" s="57"/>
      <c r="AR80" s="57">
        <v>2</v>
      </c>
      <c r="AS80" s="44">
        <f t="shared" si="42"/>
        <v>5</v>
      </c>
      <c r="AT80" s="65"/>
      <c r="AU80" s="65">
        <v>1</v>
      </c>
      <c r="AV80" s="65">
        <v>1</v>
      </c>
      <c r="AW80" s="65">
        <v>5</v>
      </c>
      <c r="AX80" s="65"/>
      <c r="AY80" s="65">
        <v>4</v>
      </c>
      <c r="AZ80" s="65">
        <v>3</v>
      </c>
      <c r="BA80" s="65">
        <v>2</v>
      </c>
      <c r="BB80" s="65">
        <v>5</v>
      </c>
      <c r="BC80" s="65">
        <v>1</v>
      </c>
      <c r="BD80" s="65">
        <v>4</v>
      </c>
      <c r="BE80" s="54">
        <f t="shared" si="53"/>
        <v>26</v>
      </c>
      <c r="BF80" s="41"/>
      <c r="BG80" s="41"/>
      <c r="BH80" s="41"/>
      <c r="BI80" s="41"/>
      <c r="BJ80" s="41"/>
      <c r="BK80" s="41"/>
      <c r="BL80" s="44">
        <f t="shared" si="43"/>
        <v>0</v>
      </c>
      <c r="BM80" s="41"/>
      <c r="BN80" s="41"/>
      <c r="BO80" s="41"/>
      <c r="BP80" s="41"/>
      <c r="BQ80" s="41"/>
      <c r="BR80" s="67">
        <f t="shared" si="44"/>
        <v>0</v>
      </c>
      <c r="BS80" s="41"/>
      <c r="BT80" s="41"/>
      <c r="BU80" s="41"/>
      <c r="BV80" s="41"/>
      <c r="BW80" s="41"/>
      <c r="BX80" s="41"/>
      <c r="BY80" s="48">
        <f t="shared" si="45"/>
        <v>0</v>
      </c>
      <c r="BZ80" s="56">
        <f t="shared" si="46"/>
        <v>7</v>
      </c>
      <c r="CA80" s="56">
        <f t="shared" si="47"/>
        <v>10</v>
      </c>
      <c r="CB80" s="33">
        <f t="shared" si="48"/>
        <v>24</v>
      </c>
      <c r="CC80" s="21">
        <f t="shared" si="49"/>
        <v>6</v>
      </c>
      <c r="CD80" s="21">
        <f t="shared" si="50"/>
        <v>29</v>
      </c>
      <c r="CE80" s="59">
        <f t="shared" si="51"/>
        <v>76</v>
      </c>
      <c r="CF80" s="61">
        <f t="shared" si="52"/>
        <v>76</v>
      </c>
      <c r="CG80"/>
      <c r="CH80"/>
      <c r="CI80"/>
      <c r="CJ80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/>
      <c r="CW80" s="2"/>
      <c r="CX80" s="2"/>
      <c r="CY80"/>
    </row>
    <row r="81" spans="1:103" s="1" customFormat="1" ht="14.25" customHeight="1" thickBot="1">
      <c r="A81" s="10" t="s">
        <v>181</v>
      </c>
      <c r="B81" s="36">
        <f t="shared" si="36"/>
        <v>75</v>
      </c>
      <c r="C81" s="70">
        <v>1</v>
      </c>
      <c r="D81" s="70">
        <v>2</v>
      </c>
      <c r="E81" s="70">
        <v>4</v>
      </c>
      <c r="F81" s="70">
        <v>1</v>
      </c>
      <c r="G81" s="70">
        <v>1</v>
      </c>
      <c r="H81" s="70"/>
      <c r="I81" s="70"/>
      <c r="J81" s="39">
        <f t="shared" si="37"/>
        <v>9</v>
      </c>
      <c r="K81" s="57"/>
      <c r="L81" s="57">
        <v>3</v>
      </c>
      <c r="M81" s="57"/>
      <c r="N81" s="57">
        <v>4</v>
      </c>
      <c r="O81" s="57"/>
      <c r="P81" s="57">
        <v>1</v>
      </c>
      <c r="Q81" s="44">
        <f t="shared" si="38"/>
        <v>8</v>
      </c>
      <c r="R81" s="57">
        <v>4</v>
      </c>
      <c r="S81" s="63">
        <v>2</v>
      </c>
      <c r="T81" s="57"/>
      <c r="U81" s="57">
        <v>1</v>
      </c>
      <c r="V81" s="57">
        <v>1</v>
      </c>
      <c r="W81" s="57">
        <v>4</v>
      </c>
      <c r="X81" s="44">
        <f t="shared" si="39"/>
        <v>12</v>
      </c>
      <c r="Y81" s="57">
        <v>2</v>
      </c>
      <c r="Z81" s="57">
        <v>7</v>
      </c>
      <c r="AA81" s="57">
        <v>5</v>
      </c>
      <c r="AB81" s="57">
        <v>4</v>
      </c>
      <c r="AC81" s="57">
        <v>4</v>
      </c>
      <c r="AD81" s="57">
        <v>5</v>
      </c>
      <c r="AE81" s="44">
        <f t="shared" si="40"/>
        <v>27</v>
      </c>
      <c r="AF81" s="57">
        <v>2</v>
      </c>
      <c r="AG81" s="57">
        <v>6</v>
      </c>
      <c r="AH81" s="57"/>
      <c r="AI81" s="57"/>
      <c r="AJ81" s="57">
        <v>2</v>
      </c>
      <c r="AK81" s="57">
        <v>4</v>
      </c>
      <c r="AL81" s="44">
        <f t="shared" si="41"/>
        <v>14</v>
      </c>
      <c r="AM81" s="57"/>
      <c r="AN81" s="57"/>
      <c r="AO81" s="57"/>
      <c r="AP81" s="63"/>
      <c r="AQ81" s="57"/>
      <c r="AR81" s="57"/>
      <c r="AS81" s="44">
        <f t="shared" si="42"/>
        <v>0</v>
      </c>
      <c r="AT81" s="65">
        <v>1</v>
      </c>
      <c r="AU81" s="65"/>
      <c r="AV81" s="65">
        <v>4</v>
      </c>
      <c r="AW81" s="65"/>
      <c r="AX81" s="65"/>
      <c r="AY81" s="65"/>
      <c r="AZ81" s="65"/>
      <c r="BA81" s="65"/>
      <c r="BB81" s="65"/>
      <c r="BC81" s="65"/>
      <c r="BD81" s="65"/>
      <c r="BE81" s="54">
        <f t="shared" si="53"/>
        <v>5</v>
      </c>
      <c r="BF81" s="41"/>
      <c r="BG81" s="41"/>
      <c r="BH81" s="41"/>
      <c r="BI81" s="41"/>
      <c r="BJ81" s="41"/>
      <c r="BK81" s="41"/>
      <c r="BL81" s="44">
        <f t="shared" si="43"/>
        <v>0</v>
      </c>
      <c r="BM81" s="41"/>
      <c r="BN81" s="41"/>
      <c r="BO81" s="41"/>
      <c r="BP81" s="41"/>
      <c r="BQ81" s="41"/>
      <c r="BR81" s="67">
        <f t="shared" si="44"/>
        <v>0</v>
      </c>
      <c r="BS81" s="41"/>
      <c r="BT81" s="41"/>
      <c r="BU81" s="41"/>
      <c r="BV81" s="41"/>
      <c r="BW81" s="41"/>
      <c r="BX81" s="41"/>
      <c r="BY81" s="48">
        <f t="shared" si="45"/>
        <v>0</v>
      </c>
      <c r="BZ81" s="56">
        <f t="shared" si="46"/>
        <v>6</v>
      </c>
      <c r="CA81" s="56">
        <f t="shared" si="47"/>
        <v>16</v>
      </c>
      <c r="CB81" s="33">
        <f t="shared" si="48"/>
        <v>25</v>
      </c>
      <c r="CC81" s="21">
        <f t="shared" si="49"/>
        <v>9</v>
      </c>
      <c r="CD81" s="21">
        <f t="shared" si="50"/>
        <v>19</v>
      </c>
      <c r="CE81" s="59">
        <f t="shared" si="51"/>
        <v>75</v>
      </c>
      <c r="CF81" s="61">
        <f t="shared" si="52"/>
        <v>75</v>
      </c>
      <c r="CG81"/>
      <c r="CH81"/>
      <c r="CI81"/>
      <c r="CJ81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/>
      <c r="CW81" s="2"/>
      <c r="CX81" s="2"/>
      <c r="CY81"/>
    </row>
    <row r="82" spans="1:103" s="1" customFormat="1" ht="13.5" customHeight="1" thickBot="1">
      <c r="A82" s="11" t="s">
        <v>42</v>
      </c>
      <c r="B82" s="36">
        <f t="shared" si="36"/>
        <v>74</v>
      </c>
      <c r="C82" s="70">
        <v>3</v>
      </c>
      <c r="D82" s="70">
        <v>1</v>
      </c>
      <c r="E82" s="70"/>
      <c r="F82" s="70">
        <v>1</v>
      </c>
      <c r="G82" s="70">
        <v>4</v>
      </c>
      <c r="H82" s="70"/>
      <c r="I82" s="70"/>
      <c r="J82" s="39">
        <f t="shared" si="37"/>
        <v>9</v>
      </c>
      <c r="K82" s="57"/>
      <c r="L82" s="57">
        <v>1</v>
      </c>
      <c r="M82" s="57">
        <v>3</v>
      </c>
      <c r="N82" s="57">
        <v>2</v>
      </c>
      <c r="O82" s="57"/>
      <c r="P82" s="65">
        <v>10</v>
      </c>
      <c r="Q82" s="44">
        <f t="shared" si="38"/>
        <v>16</v>
      </c>
      <c r="R82" s="57">
        <v>3</v>
      </c>
      <c r="S82" s="63">
        <v>1</v>
      </c>
      <c r="T82" s="57"/>
      <c r="U82" s="57"/>
      <c r="V82" s="57"/>
      <c r="W82" s="57">
        <v>1</v>
      </c>
      <c r="X82" s="44">
        <f t="shared" si="39"/>
        <v>5</v>
      </c>
      <c r="Y82" s="57">
        <v>2</v>
      </c>
      <c r="Z82" s="57">
        <v>1</v>
      </c>
      <c r="AA82" s="57">
        <v>2</v>
      </c>
      <c r="AB82" s="57">
        <v>4</v>
      </c>
      <c r="AC82" s="57">
        <v>1</v>
      </c>
      <c r="AD82" s="57">
        <v>4</v>
      </c>
      <c r="AE82" s="44">
        <f t="shared" si="40"/>
        <v>14</v>
      </c>
      <c r="AF82" s="57">
        <v>5</v>
      </c>
      <c r="AG82" s="57">
        <v>2</v>
      </c>
      <c r="AH82" s="57"/>
      <c r="AI82" s="57">
        <v>5</v>
      </c>
      <c r="AJ82" s="57">
        <v>4</v>
      </c>
      <c r="AK82" s="57">
        <v>1</v>
      </c>
      <c r="AL82" s="44">
        <f t="shared" si="41"/>
        <v>17</v>
      </c>
      <c r="AM82" s="57">
        <v>1</v>
      </c>
      <c r="AN82" s="57"/>
      <c r="AO82" s="57"/>
      <c r="AP82" s="63"/>
      <c r="AQ82" s="57"/>
      <c r="AR82" s="57">
        <v>5</v>
      </c>
      <c r="AS82" s="44">
        <f t="shared" si="42"/>
        <v>6</v>
      </c>
      <c r="AT82" s="65"/>
      <c r="AU82" s="65"/>
      <c r="AV82" s="65">
        <v>1</v>
      </c>
      <c r="AW82" s="65">
        <v>4</v>
      </c>
      <c r="AX82" s="65"/>
      <c r="AY82" s="65"/>
      <c r="AZ82" s="65">
        <v>1</v>
      </c>
      <c r="BA82" s="65">
        <v>1</v>
      </c>
      <c r="BB82" s="65"/>
      <c r="BC82" s="65"/>
      <c r="BD82" s="65"/>
      <c r="BE82" s="54">
        <f t="shared" si="53"/>
        <v>7</v>
      </c>
      <c r="BF82" s="41"/>
      <c r="BG82" s="41"/>
      <c r="BH82" s="41"/>
      <c r="BI82" s="41"/>
      <c r="BJ82" s="41"/>
      <c r="BK82" s="41"/>
      <c r="BL82" s="44">
        <f t="shared" si="43"/>
        <v>0</v>
      </c>
      <c r="BM82" s="41"/>
      <c r="BN82" s="41"/>
      <c r="BO82" s="41"/>
      <c r="BP82" s="41"/>
      <c r="BQ82" s="41"/>
      <c r="BR82" s="67">
        <f t="shared" si="44"/>
        <v>0</v>
      </c>
      <c r="BS82" s="41"/>
      <c r="BT82" s="41"/>
      <c r="BU82" s="41"/>
      <c r="BV82" s="41"/>
      <c r="BW82" s="41"/>
      <c r="BX82" s="41"/>
      <c r="BY82" s="48">
        <f t="shared" si="45"/>
        <v>0</v>
      </c>
      <c r="BZ82" s="56">
        <f t="shared" si="46"/>
        <v>6</v>
      </c>
      <c r="CA82" s="56">
        <f t="shared" si="47"/>
        <v>10</v>
      </c>
      <c r="CB82" s="33">
        <f t="shared" si="48"/>
        <v>27</v>
      </c>
      <c r="CC82" s="21">
        <f t="shared" si="49"/>
        <v>7</v>
      </c>
      <c r="CD82" s="21">
        <f t="shared" si="50"/>
        <v>24</v>
      </c>
      <c r="CE82" s="59">
        <f t="shared" si="51"/>
        <v>74</v>
      </c>
      <c r="CF82" s="61">
        <f t="shared" si="52"/>
        <v>74</v>
      </c>
      <c r="CG82"/>
      <c r="CH82"/>
      <c r="CI82"/>
      <c r="CJ8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/>
      <c r="CW82" s="2"/>
      <c r="CX82" s="2"/>
      <c r="CY82"/>
    </row>
    <row r="83" spans="1:103" s="1" customFormat="1" ht="14.25" customHeight="1" thickBot="1">
      <c r="A83" s="10" t="s">
        <v>149</v>
      </c>
      <c r="B83" s="36">
        <f t="shared" si="36"/>
        <v>72</v>
      </c>
      <c r="C83" s="70"/>
      <c r="D83" s="70">
        <v>3</v>
      </c>
      <c r="E83" s="70">
        <v>4</v>
      </c>
      <c r="F83" s="70">
        <v>1</v>
      </c>
      <c r="G83" s="70">
        <v>4</v>
      </c>
      <c r="H83" s="70"/>
      <c r="I83" s="70"/>
      <c r="J83" s="39">
        <f t="shared" si="37"/>
        <v>12</v>
      </c>
      <c r="K83" s="57"/>
      <c r="L83" s="57">
        <v>4</v>
      </c>
      <c r="M83" s="57">
        <v>1</v>
      </c>
      <c r="N83" s="57">
        <v>7</v>
      </c>
      <c r="O83" s="57">
        <v>1</v>
      </c>
      <c r="P83" s="57">
        <v>5</v>
      </c>
      <c r="Q83" s="44">
        <f t="shared" si="38"/>
        <v>18</v>
      </c>
      <c r="R83" s="57">
        <v>4</v>
      </c>
      <c r="S83" s="63">
        <v>4</v>
      </c>
      <c r="T83" s="57"/>
      <c r="U83" s="57">
        <v>1</v>
      </c>
      <c r="V83" s="57">
        <v>1</v>
      </c>
      <c r="W83" s="57">
        <v>4</v>
      </c>
      <c r="X83" s="44">
        <f t="shared" si="39"/>
        <v>14</v>
      </c>
      <c r="Y83" s="57">
        <v>2</v>
      </c>
      <c r="Z83" s="57">
        <v>2</v>
      </c>
      <c r="AA83" s="65">
        <v>10</v>
      </c>
      <c r="AB83" s="57">
        <v>4</v>
      </c>
      <c r="AC83" s="57">
        <v>1</v>
      </c>
      <c r="AD83" s="57">
        <v>2</v>
      </c>
      <c r="AE83" s="44">
        <f t="shared" si="40"/>
        <v>21</v>
      </c>
      <c r="AF83" s="57">
        <v>5</v>
      </c>
      <c r="AG83" s="57">
        <v>2</v>
      </c>
      <c r="AH83" s="57"/>
      <c r="AI83" s="57"/>
      <c r="AJ83" s="57"/>
      <c r="AK83" s="57"/>
      <c r="AL83" s="44">
        <f t="shared" si="41"/>
        <v>7</v>
      </c>
      <c r="AM83" s="57"/>
      <c r="AN83" s="57"/>
      <c r="AO83" s="57"/>
      <c r="AP83" s="63"/>
      <c r="AQ83" s="57"/>
      <c r="AR83" s="57"/>
      <c r="AS83" s="44">
        <f t="shared" si="42"/>
        <v>0</v>
      </c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54">
        <f t="shared" si="53"/>
        <v>0</v>
      </c>
      <c r="BF83" s="41"/>
      <c r="BG83" s="41"/>
      <c r="BH83" s="41"/>
      <c r="BI83" s="41"/>
      <c r="BJ83" s="41"/>
      <c r="BK83" s="41"/>
      <c r="BL83" s="44">
        <f t="shared" si="43"/>
        <v>0</v>
      </c>
      <c r="BM83" s="41"/>
      <c r="BN83" s="41"/>
      <c r="BO83" s="41"/>
      <c r="BP83" s="41"/>
      <c r="BQ83" s="41"/>
      <c r="BR83" s="67">
        <f t="shared" si="44"/>
        <v>0</v>
      </c>
      <c r="BS83" s="41"/>
      <c r="BT83" s="41"/>
      <c r="BU83" s="41"/>
      <c r="BV83" s="41"/>
      <c r="BW83" s="41"/>
      <c r="BX83" s="41"/>
      <c r="BY83" s="48">
        <f t="shared" si="45"/>
        <v>0</v>
      </c>
      <c r="BZ83" s="56">
        <f t="shared" si="46"/>
        <v>7</v>
      </c>
      <c r="CA83" s="56">
        <f t="shared" si="47"/>
        <v>14</v>
      </c>
      <c r="CB83" s="33">
        <f t="shared" si="48"/>
        <v>25</v>
      </c>
      <c r="CC83" s="21">
        <f t="shared" si="49"/>
        <v>3</v>
      </c>
      <c r="CD83" s="21">
        <f t="shared" si="50"/>
        <v>23</v>
      </c>
      <c r="CE83" s="59">
        <f t="shared" si="51"/>
        <v>72</v>
      </c>
      <c r="CF83" s="61">
        <f t="shared" si="52"/>
        <v>72</v>
      </c>
      <c r="CG83"/>
      <c r="CH83"/>
      <c r="CI83"/>
      <c r="CJ83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/>
      <c r="CW83" s="2"/>
      <c r="CX83" s="2"/>
      <c r="CY83"/>
    </row>
    <row r="84" spans="1:103" s="1" customFormat="1" ht="14.25" customHeight="1" thickBot="1">
      <c r="A84" s="10" t="s">
        <v>67</v>
      </c>
      <c r="B84" s="36">
        <f t="shared" si="36"/>
        <v>69</v>
      </c>
      <c r="C84" s="70">
        <v>1</v>
      </c>
      <c r="D84" s="70">
        <v>2</v>
      </c>
      <c r="E84" s="70"/>
      <c r="F84" s="70">
        <v>1</v>
      </c>
      <c r="G84" s="70">
        <v>1</v>
      </c>
      <c r="H84" s="70"/>
      <c r="I84" s="70"/>
      <c r="J84" s="39">
        <f t="shared" si="37"/>
        <v>5</v>
      </c>
      <c r="K84" s="57"/>
      <c r="L84" s="57">
        <v>1</v>
      </c>
      <c r="M84" s="57">
        <v>3</v>
      </c>
      <c r="N84" s="57">
        <v>5</v>
      </c>
      <c r="O84" s="57"/>
      <c r="P84" s="57">
        <v>1</v>
      </c>
      <c r="Q84" s="44">
        <f t="shared" si="38"/>
        <v>10</v>
      </c>
      <c r="R84" s="57">
        <v>5</v>
      </c>
      <c r="S84" s="63">
        <v>1</v>
      </c>
      <c r="T84" s="57"/>
      <c r="U84" s="57"/>
      <c r="V84" s="57">
        <v>4</v>
      </c>
      <c r="W84" s="57">
        <v>2</v>
      </c>
      <c r="X84" s="44">
        <f t="shared" si="39"/>
        <v>12</v>
      </c>
      <c r="Y84" s="57">
        <v>2</v>
      </c>
      <c r="Z84" s="57"/>
      <c r="AA84" s="57"/>
      <c r="AB84" s="57"/>
      <c r="AC84" s="57"/>
      <c r="AD84" s="57"/>
      <c r="AE84" s="44">
        <f t="shared" si="40"/>
        <v>2</v>
      </c>
      <c r="AF84" s="57"/>
      <c r="AG84" s="57"/>
      <c r="AH84" s="57"/>
      <c r="AI84" s="57">
        <v>7</v>
      </c>
      <c r="AJ84" s="57">
        <v>2</v>
      </c>
      <c r="AK84" s="57">
        <v>1</v>
      </c>
      <c r="AL84" s="44">
        <f t="shared" si="41"/>
        <v>10</v>
      </c>
      <c r="AM84" s="57">
        <v>3</v>
      </c>
      <c r="AN84" s="57"/>
      <c r="AO84" s="57">
        <v>1</v>
      </c>
      <c r="AP84" s="63"/>
      <c r="AQ84" s="57"/>
      <c r="AR84" s="57">
        <v>2</v>
      </c>
      <c r="AS84" s="44">
        <f t="shared" si="42"/>
        <v>6</v>
      </c>
      <c r="AT84" s="65"/>
      <c r="AU84" s="65"/>
      <c r="AV84" s="65">
        <v>1</v>
      </c>
      <c r="AW84" s="65">
        <v>1</v>
      </c>
      <c r="AX84" s="65">
        <v>4</v>
      </c>
      <c r="AY84" s="65">
        <v>1</v>
      </c>
      <c r="AZ84" s="65">
        <v>2</v>
      </c>
      <c r="BA84" s="65">
        <v>5</v>
      </c>
      <c r="BB84" s="65">
        <v>4</v>
      </c>
      <c r="BC84" s="65">
        <v>1</v>
      </c>
      <c r="BD84" s="65">
        <v>5</v>
      </c>
      <c r="BE84" s="54">
        <f t="shared" si="53"/>
        <v>24</v>
      </c>
      <c r="BF84" s="41"/>
      <c r="BG84" s="41"/>
      <c r="BH84" s="41"/>
      <c r="BI84" s="41"/>
      <c r="BJ84" s="41"/>
      <c r="BK84" s="41"/>
      <c r="BL84" s="44">
        <f t="shared" si="43"/>
        <v>0</v>
      </c>
      <c r="BM84" s="41"/>
      <c r="BN84" s="41"/>
      <c r="BO84" s="41"/>
      <c r="BP84" s="41"/>
      <c r="BQ84" s="41"/>
      <c r="BR84" s="67">
        <f t="shared" si="44"/>
        <v>0</v>
      </c>
      <c r="BS84" s="41"/>
      <c r="BT84" s="41"/>
      <c r="BU84" s="41"/>
      <c r="BV84" s="41"/>
      <c r="BW84" s="41"/>
      <c r="BX84" s="41"/>
      <c r="BY84" s="48">
        <f t="shared" si="45"/>
        <v>0</v>
      </c>
      <c r="BZ84" s="56">
        <f t="shared" si="46"/>
        <v>14</v>
      </c>
      <c r="CA84" s="56">
        <f t="shared" si="47"/>
        <v>8</v>
      </c>
      <c r="CB84" s="33">
        <f t="shared" si="48"/>
        <v>13</v>
      </c>
      <c r="CC84" s="21">
        <f t="shared" si="49"/>
        <v>7</v>
      </c>
      <c r="CD84" s="21">
        <f t="shared" si="50"/>
        <v>27</v>
      </c>
      <c r="CE84" s="59">
        <f t="shared" si="51"/>
        <v>69</v>
      </c>
      <c r="CF84" s="61">
        <f t="shared" si="52"/>
        <v>69</v>
      </c>
      <c r="CG84"/>
      <c r="CH84"/>
      <c r="CI84"/>
      <c r="CJ84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/>
      <c r="CW84" s="2"/>
      <c r="CX84" s="2"/>
      <c r="CY84"/>
    </row>
    <row r="85" spans="1:103" s="1" customFormat="1" ht="14.25" customHeight="1" thickBot="1">
      <c r="A85" s="11" t="s">
        <v>66</v>
      </c>
      <c r="B85" s="36">
        <f t="shared" si="36"/>
        <v>69</v>
      </c>
      <c r="C85" s="70">
        <v>4</v>
      </c>
      <c r="D85" s="70">
        <v>4</v>
      </c>
      <c r="E85" s="70">
        <v>2</v>
      </c>
      <c r="F85" s="70">
        <v>1</v>
      </c>
      <c r="G85" s="70">
        <v>1</v>
      </c>
      <c r="H85" s="70"/>
      <c r="I85" s="70"/>
      <c r="J85" s="39">
        <f t="shared" si="37"/>
        <v>12</v>
      </c>
      <c r="K85" s="57"/>
      <c r="L85" s="57">
        <v>3</v>
      </c>
      <c r="M85" s="57"/>
      <c r="N85" s="57">
        <v>1</v>
      </c>
      <c r="O85" s="57">
        <v>1</v>
      </c>
      <c r="P85" s="57">
        <v>5</v>
      </c>
      <c r="Q85" s="44">
        <f t="shared" si="38"/>
        <v>10</v>
      </c>
      <c r="R85" s="57"/>
      <c r="S85" s="63">
        <v>1</v>
      </c>
      <c r="T85" s="57"/>
      <c r="U85" s="57">
        <v>1</v>
      </c>
      <c r="V85" s="57">
        <v>1</v>
      </c>
      <c r="W85" s="57"/>
      <c r="X85" s="44">
        <f t="shared" si="39"/>
        <v>3</v>
      </c>
      <c r="Y85" s="57"/>
      <c r="Z85" s="57"/>
      <c r="AA85" s="57">
        <v>2</v>
      </c>
      <c r="AB85" s="57"/>
      <c r="AC85" s="57"/>
      <c r="AD85" s="57">
        <v>4</v>
      </c>
      <c r="AE85" s="44">
        <f t="shared" si="40"/>
        <v>6</v>
      </c>
      <c r="AF85" s="57">
        <v>7</v>
      </c>
      <c r="AG85" s="57">
        <v>2</v>
      </c>
      <c r="AH85" s="57">
        <v>1</v>
      </c>
      <c r="AI85" s="57"/>
      <c r="AJ85" s="57">
        <v>1</v>
      </c>
      <c r="AK85" s="57">
        <v>4</v>
      </c>
      <c r="AL85" s="44">
        <f t="shared" si="41"/>
        <v>15</v>
      </c>
      <c r="AM85" s="57"/>
      <c r="AN85" s="57"/>
      <c r="AO85" s="57">
        <v>1</v>
      </c>
      <c r="AP85" s="63"/>
      <c r="AQ85" s="57"/>
      <c r="AR85" s="57">
        <v>2</v>
      </c>
      <c r="AS85" s="44">
        <f t="shared" si="42"/>
        <v>3</v>
      </c>
      <c r="AT85" s="65"/>
      <c r="AU85" s="65"/>
      <c r="AV85" s="65">
        <v>4</v>
      </c>
      <c r="AW85" s="65">
        <v>7</v>
      </c>
      <c r="AX85" s="65"/>
      <c r="AY85" s="65"/>
      <c r="AZ85" s="65"/>
      <c r="BA85" s="65">
        <v>3</v>
      </c>
      <c r="BB85" s="65">
        <v>2</v>
      </c>
      <c r="BC85" s="65">
        <v>1</v>
      </c>
      <c r="BD85" s="65">
        <v>3</v>
      </c>
      <c r="BE85" s="54">
        <f t="shared" si="53"/>
        <v>20</v>
      </c>
      <c r="BF85" s="41"/>
      <c r="BG85" s="41"/>
      <c r="BH85" s="41"/>
      <c r="BI85" s="41"/>
      <c r="BJ85" s="41"/>
      <c r="BK85" s="41"/>
      <c r="BL85" s="44">
        <f t="shared" si="43"/>
        <v>0</v>
      </c>
      <c r="BM85" s="41"/>
      <c r="BN85" s="41"/>
      <c r="BO85" s="41"/>
      <c r="BP85" s="41"/>
      <c r="BQ85" s="41"/>
      <c r="BR85" s="67">
        <f t="shared" si="44"/>
        <v>0</v>
      </c>
      <c r="BS85" s="41"/>
      <c r="BT85" s="41"/>
      <c r="BU85" s="41"/>
      <c r="BV85" s="41"/>
      <c r="BW85" s="41"/>
      <c r="BX85" s="41"/>
      <c r="BY85" s="48">
        <f t="shared" si="45"/>
        <v>0</v>
      </c>
      <c r="BZ85" s="56">
        <f t="shared" si="46"/>
        <v>7</v>
      </c>
      <c r="CA85" s="56">
        <f t="shared" si="47"/>
        <v>6</v>
      </c>
      <c r="CB85" s="33">
        <f t="shared" si="48"/>
        <v>26</v>
      </c>
      <c r="CC85" s="21">
        <f t="shared" si="49"/>
        <v>7</v>
      </c>
      <c r="CD85" s="21">
        <f t="shared" si="50"/>
        <v>23</v>
      </c>
      <c r="CE85" s="59">
        <f t="shared" si="51"/>
        <v>69</v>
      </c>
      <c r="CF85" s="61">
        <f t="shared" si="52"/>
        <v>69</v>
      </c>
      <c r="CG85"/>
      <c r="CH85"/>
      <c r="CI85"/>
      <c r="CJ85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/>
      <c r="CW85" s="2"/>
      <c r="CX85" s="2"/>
      <c r="CY85"/>
    </row>
    <row r="86" spans="1:103" s="1" customFormat="1" ht="14.25" customHeight="1" thickBot="1">
      <c r="A86" s="10" t="s">
        <v>10</v>
      </c>
      <c r="B86" s="36">
        <f t="shared" si="36"/>
        <v>69</v>
      </c>
      <c r="C86" s="70">
        <v>1</v>
      </c>
      <c r="D86" s="70">
        <v>2</v>
      </c>
      <c r="E86" s="70">
        <v>1</v>
      </c>
      <c r="F86" s="70">
        <v>1</v>
      </c>
      <c r="G86" s="70">
        <v>4</v>
      </c>
      <c r="H86" s="70"/>
      <c r="I86" s="70"/>
      <c r="J86" s="39">
        <f t="shared" si="37"/>
        <v>9</v>
      </c>
      <c r="K86" s="57"/>
      <c r="L86" s="57">
        <v>1</v>
      </c>
      <c r="M86" s="57">
        <v>2</v>
      </c>
      <c r="N86" s="57">
        <v>2</v>
      </c>
      <c r="O86" s="57"/>
      <c r="P86" s="65">
        <v>10</v>
      </c>
      <c r="Q86" s="44">
        <f t="shared" si="38"/>
        <v>15</v>
      </c>
      <c r="R86" s="57">
        <v>2</v>
      </c>
      <c r="S86" s="63">
        <v>1</v>
      </c>
      <c r="T86" s="57">
        <v>1</v>
      </c>
      <c r="U86" s="57">
        <v>1</v>
      </c>
      <c r="V86" s="57"/>
      <c r="W86" s="57"/>
      <c r="X86" s="44">
        <f t="shared" si="39"/>
        <v>5</v>
      </c>
      <c r="Y86" s="57"/>
      <c r="Z86" s="57"/>
      <c r="AA86" s="57"/>
      <c r="AB86" s="57"/>
      <c r="AC86" s="57">
        <v>4</v>
      </c>
      <c r="AD86" s="57">
        <v>2</v>
      </c>
      <c r="AE86" s="44">
        <f t="shared" si="40"/>
        <v>6</v>
      </c>
      <c r="AF86" s="57">
        <v>5</v>
      </c>
      <c r="AG86" s="57">
        <v>2</v>
      </c>
      <c r="AH86" s="57">
        <v>1</v>
      </c>
      <c r="AI86" s="57">
        <v>1</v>
      </c>
      <c r="AJ86" s="57"/>
      <c r="AK86" s="57">
        <v>1</v>
      </c>
      <c r="AL86" s="44">
        <f t="shared" si="41"/>
        <v>10</v>
      </c>
      <c r="AM86" s="57"/>
      <c r="AN86" s="57"/>
      <c r="AO86" s="57"/>
      <c r="AP86" s="63"/>
      <c r="AQ86" s="57"/>
      <c r="AR86" s="57">
        <v>5</v>
      </c>
      <c r="AS86" s="44">
        <f t="shared" si="42"/>
        <v>5</v>
      </c>
      <c r="AT86" s="65"/>
      <c r="AU86" s="65"/>
      <c r="AV86" s="65">
        <v>1</v>
      </c>
      <c r="AW86" s="65">
        <v>5</v>
      </c>
      <c r="AX86" s="65"/>
      <c r="AY86" s="65">
        <v>4</v>
      </c>
      <c r="AZ86" s="65">
        <v>4</v>
      </c>
      <c r="BA86" s="65">
        <v>1</v>
      </c>
      <c r="BB86" s="65">
        <v>1</v>
      </c>
      <c r="BC86" s="65">
        <v>2</v>
      </c>
      <c r="BD86" s="65">
        <v>1</v>
      </c>
      <c r="BE86" s="54">
        <f t="shared" si="53"/>
        <v>19</v>
      </c>
      <c r="BF86" s="41"/>
      <c r="BG86" s="41"/>
      <c r="BH86" s="41"/>
      <c r="BI86" s="41"/>
      <c r="BJ86" s="41"/>
      <c r="BK86" s="41"/>
      <c r="BL86" s="44">
        <f t="shared" si="43"/>
        <v>0</v>
      </c>
      <c r="BM86" s="41"/>
      <c r="BN86" s="41"/>
      <c r="BO86" s="41"/>
      <c r="BP86" s="41"/>
      <c r="BQ86" s="41"/>
      <c r="BR86" s="67">
        <f t="shared" si="44"/>
        <v>0</v>
      </c>
      <c r="BS86" s="41"/>
      <c r="BT86" s="41"/>
      <c r="BU86" s="41"/>
      <c r="BV86" s="41"/>
      <c r="BW86" s="41"/>
      <c r="BX86" s="41"/>
      <c r="BY86" s="48">
        <f t="shared" si="45"/>
        <v>0</v>
      </c>
      <c r="BZ86" s="56">
        <f t="shared" si="46"/>
        <v>9</v>
      </c>
      <c r="CA86" s="56">
        <f t="shared" si="47"/>
        <v>8</v>
      </c>
      <c r="CB86" s="33">
        <f t="shared" si="48"/>
        <v>17</v>
      </c>
      <c r="CC86" s="21">
        <f t="shared" si="49"/>
        <v>11</v>
      </c>
      <c r="CD86" s="21">
        <f t="shared" si="50"/>
        <v>24</v>
      </c>
      <c r="CE86" s="59">
        <f t="shared" si="51"/>
        <v>69</v>
      </c>
      <c r="CF86" s="61">
        <f t="shared" si="52"/>
        <v>69</v>
      </c>
      <c r="CG86"/>
      <c r="CH86"/>
      <c r="CI86"/>
      <c r="CJ86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/>
      <c r="CW86" s="2"/>
      <c r="CX86" s="2"/>
      <c r="CY86"/>
    </row>
    <row r="87" spans="1:103" s="1" customFormat="1" ht="14.25" customHeight="1" thickBot="1">
      <c r="A87" s="11" t="s">
        <v>106</v>
      </c>
      <c r="B87" s="36">
        <f t="shared" si="36"/>
        <v>69</v>
      </c>
      <c r="C87" s="70">
        <v>1</v>
      </c>
      <c r="D87" s="70"/>
      <c r="E87" s="70"/>
      <c r="F87" s="70">
        <v>1</v>
      </c>
      <c r="G87" s="70">
        <v>4</v>
      </c>
      <c r="H87" s="70"/>
      <c r="I87" s="70"/>
      <c r="J87" s="39">
        <f t="shared" si="37"/>
        <v>6</v>
      </c>
      <c r="K87" s="57"/>
      <c r="L87" s="57">
        <v>1</v>
      </c>
      <c r="M87" s="57">
        <v>3</v>
      </c>
      <c r="N87" s="57">
        <v>7</v>
      </c>
      <c r="O87" s="57">
        <v>4</v>
      </c>
      <c r="P87" s="57">
        <v>2</v>
      </c>
      <c r="Q87" s="44">
        <f t="shared" si="38"/>
        <v>17</v>
      </c>
      <c r="R87" s="57">
        <v>1</v>
      </c>
      <c r="S87" s="63">
        <v>4</v>
      </c>
      <c r="T87" s="57"/>
      <c r="U87" s="57">
        <v>1</v>
      </c>
      <c r="V87" s="57">
        <v>1</v>
      </c>
      <c r="W87" s="57">
        <v>1</v>
      </c>
      <c r="X87" s="44">
        <f t="shared" si="39"/>
        <v>8</v>
      </c>
      <c r="Y87" s="57">
        <v>1</v>
      </c>
      <c r="Z87" s="57">
        <v>2</v>
      </c>
      <c r="AA87" s="57">
        <v>4</v>
      </c>
      <c r="AB87" s="57">
        <v>1</v>
      </c>
      <c r="AC87" s="57"/>
      <c r="AD87" s="57">
        <v>1</v>
      </c>
      <c r="AE87" s="44">
        <f t="shared" si="40"/>
        <v>9</v>
      </c>
      <c r="AF87" s="57"/>
      <c r="AG87" s="57">
        <v>2</v>
      </c>
      <c r="AH87" s="57">
        <v>1</v>
      </c>
      <c r="AI87" s="57">
        <v>4</v>
      </c>
      <c r="AJ87" s="57">
        <v>1</v>
      </c>
      <c r="AK87" s="57">
        <v>4</v>
      </c>
      <c r="AL87" s="44">
        <f t="shared" si="41"/>
        <v>12</v>
      </c>
      <c r="AM87" s="57"/>
      <c r="AN87" s="57"/>
      <c r="AO87" s="57"/>
      <c r="AP87" s="63"/>
      <c r="AQ87" s="57"/>
      <c r="AR87" s="57">
        <v>2</v>
      </c>
      <c r="AS87" s="44">
        <f t="shared" si="42"/>
        <v>2</v>
      </c>
      <c r="AT87" s="65"/>
      <c r="AU87" s="65">
        <v>1</v>
      </c>
      <c r="AV87" s="65"/>
      <c r="AW87" s="65"/>
      <c r="AX87" s="65"/>
      <c r="AY87" s="65">
        <v>1</v>
      </c>
      <c r="AZ87" s="65">
        <v>1</v>
      </c>
      <c r="BA87" s="65">
        <v>7</v>
      </c>
      <c r="BB87" s="65">
        <v>4</v>
      </c>
      <c r="BC87" s="65">
        <v>1</v>
      </c>
      <c r="BD87" s="65"/>
      <c r="BE87" s="54">
        <f t="shared" si="53"/>
        <v>15</v>
      </c>
      <c r="BF87" s="41"/>
      <c r="BG87" s="41"/>
      <c r="BH87" s="41"/>
      <c r="BI87" s="41"/>
      <c r="BJ87" s="41"/>
      <c r="BK87" s="41"/>
      <c r="BL87" s="44">
        <f t="shared" si="43"/>
        <v>0</v>
      </c>
      <c r="BM87" s="41"/>
      <c r="BN87" s="41"/>
      <c r="BO87" s="41"/>
      <c r="BP87" s="41"/>
      <c r="BQ87" s="41"/>
      <c r="BR87" s="67">
        <f t="shared" si="44"/>
        <v>0</v>
      </c>
      <c r="BS87" s="41"/>
      <c r="BT87" s="41"/>
      <c r="BU87" s="41"/>
      <c r="BV87" s="41"/>
      <c r="BW87" s="41"/>
      <c r="BX87" s="41"/>
      <c r="BY87" s="48">
        <f t="shared" si="45"/>
        <v>0</v>
      </c>
      <c r="BZ87" s="56">
        <f t="shared" si="46"/>
        <v>6</v>
      </c>
      <c r="CA87" s="56">
        <f t="shared" si="47"/>
        <v>11</v>
      </c>
      <c r="CB87" s="33">
        <f t="shared" si="48"/>
        <v>18</v>
      </c>
      <c r="CC87" s="21">
        <f t="shared" si="49"/>
        <v>9</v>
      </c>
      <c r="CD87" s="21">
        <f t="shared" si="50"/>
        <v>25</v>
      </c>
      <c r="CE87" s="59">
        <f t="shared" si="51"/>
        <v>69</v>
      </c>
      <c r="CF87" s="61">
        <f t="shared" si="52"/>
        <v>69</v>
      </c>
      <c r="CG87"/>
      <c r="CH87"/>
      <c r="CI87"/>
      <c r="CJ87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/>
      <c r="CW87" s="2"/>
      <c r="CX87" s="2"/>
      <c r="CY87"/>
    </row>
    <row r="88" spans="1:103" s="1" customFormat="1" ht="14.25" customHeight="1" thickBot="1">
      <c r="A88" s="11" t="s">
        <v>34</v>
      </c>
      <c r="B88" s="36">
        <f t="shared" si="36"/>
        <v>69</v>
      </c>
      <c r="C88" s="70">
        <v>1</v>
      </c>
      <c r="D88" s="70">
        <v>1</v>
      </c>
      <c r="E88" s="70">
        <v>4</v>
      </c>
      <c r="F88" s="70"/>
      <c r="G88" s="70">
        <v>4</v>
      </c>
      <c r="H88" s="70"/>
      <c r="I88" s="70"/>
      <c r="J88" s="39">
        <f t="shared" si="37"/>
        <v>10</v>
      </c>
      <c r="K88" s="57"/>
      <c r="L88" s="57">
        <v>1</v>
      </c>
      <c r="M88" s="57">
        <v>4</v>
      </c>
      <c r="N88" s="57">
        <v>7</v>
      </c>
      <c r="O88" s="57"/>
      <c r="P88" s="57">
        <v>1</v>
      </c>
      <c r="Q88" s="44">
        <f t="shared" si="38"/>
        <v>13</v>
      </c>
      <c r="R88" s="57">
        <v>2</v>
      </c>
      <c r="S88" s="63">
        <v>4</v>
      </c>
      <c r="T88" s="57"/>
      <c r="U88" s="57">
        <v>1</v>
      </c>
      <c r="V88" s="57"/>
      <c r="W88" s="57">
        <v>4</v>
      </c>
      <c r="X88" s="44">
        <f t="shared" si="39"/>
        <v>11</v>
      </c>
      <c r="Y88" s="57">
        <v>2</v>
      </c>
      <c r="Z88" s="57"/>
      <c r="AA88" s="57">
        <v>2</v>
      </c>
      <c r="AB88" s="57">
        <v>2</v>
      </c>
      <c r="AC88" s="57">
        <v>1</v>
      </c>
      <c r="AD88" s="57">
        <v>2</v>
      </c>
      <c r="AE88" s="44">
        <f t="shared" si="40"/>
        <v>9</v>
      </c>
      <c r="AF88" s="57">
        <v>2</v>
      </c>
      <c r="AG88" s="57">
        <v>2</v>
      </c>
      <c r="AH88" s="57">
        <v>1</v>
      </c>
      <c r="AI88" s="57">
        <v>2</v>
      </c>
      <c r="AJ88" s="57">
        <v>4</v>
      </c>
      <c r="AK88" s="57">
        <v>4</v>
      </c>
      <c r="AL88" s="44">
        <f t="shared" si="41"/>
        <v>15</v>
      </c>
      <c r="AM88" s="57"/>
      <c r="AN88" s="57"/>
      <c r="AO88" s="57">
        <v>1</v>
      </c>
      <c r="AP88" s="63">
        <v>1</v>
      </c>
      <c r="AQ88" s="57"/>
      <c r="AR88" s="57">
        <v>2</v>
      </c>
      <c r="AS88" s="44">
        <f t="shared" si="42"/>
        <v>4</v>
      </c>
      <c r="AT88" s="65"/>
      <c r="AU88" s="65"/>
      <c r="AV88" s="65">
        <v>1</v>
      </c>
      <c r="AW88" s="65"/>
      <c r="AX88" s="65">
        <v>3</v>
      </c>
      <c r="AY88" s="65">
        <v>1</v>
      </c>
      <c r="AZ88" s="65"/>
      <c r="BA88" s="65"/>
      <c r="BB88" s="65">
        <v>2</v>
      </c>
      <c r="BC88" s="65"/>
      <c r="BD88" s="65"/>
      <c r="BE88" s="54">
        <f t="shared" si="53"/>
        <v>7</v>
      </c>
      <c r="BF88" s="41"/>
      <c r="BG88" s="41"/>
      <c r="BH88" s="41"/>
      <c r="BI88" s="41"/>
      <c r="BJ88" s="41"/>
      <c r="BK88" s="41"/>
      <c r="BL88" s="44">
        <f t="shared" si="43"/>
        <v>0</v>
      </c>
      <c r="BM88" s="41"/>
      <c r="BN88" s="41"/>
      <c r="BO88" s="41"/>
      <c r="BP88" s="41"/>
      <c r="BQ88" s="41"/>
      <c r="BR88" s="67">
        <f t="shared" si="44"/>
        <v>0</v>
      </c>
      <c r="BS88" s="41"/>
      <c r="BT88" s="41"/>
      <c r="BU88" s="41"/>
      <c r="BV88" s="41"/>
      <c r="BW88" s="41"/>
      <c r="BX88" s="41"/>
      <c r="BY88" s="48">
        <f t="shared" si="45"/>
        <v>0</v>
      </c>
      <c r="BZ88" s="56">
        <f t="shared" si="46"/>
        <v>12</v>
      </c>
      <c r="CA88" s="56">
        <f t="shared" si="47"/>
        <v>8</v>
      </c>
      <c r="CB88" s="33">
        <f t="shared" si="48"/>
        <v>20</v>
      </c>
      <c r="CC88" s="21">
        <f t="shared" si="49"/>
        <v>3</v>
      </c>
      <c r="CD88" s="21">
        <f t="shared" si="50"/>
        <v>26</v>
      </c>
      <c r="CE88" s="59">
        <f t="shared" si="51"/>
        <v>69</v>
      </c>
      <c r="CF88" s="61">
        <f t="shared" si="52"/>
        <v>69</v>
      </c>
      <c r="CG88"/>
      <c r="CH88"/>
      <c r="CI88"/>
      <c r="CJ88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/>
      <c r="CW88" s="2"/>
      <c r="CX88" s="2"/>
      <c r="CY88"/>
    </row>
    <row r="89" spans="1:103" s="1" customFormat="1" ht="14.25" customHeight="1" thickBot="1">
      <c r="A89" s="11" t="s">
        <v>99</v>
      </c>
      <c r="B89" s="36">
        <f t="shared" si="36"/>
        <v>68</v>
      </c>
      <c r="C89" s="70">
        <v>3</v>
      </c>
      <c r="D89" s="70">
        <v>2</v>
      </c>
      <c r="E89" s="70">
        <v>4</v>
      </c>
      <c r="F89" s="70"/>
      <c r="G89" s="70">
        <v>4</v>
      </c>
      <c r="H89" s="70"/>
      <c r="I89" s="70"/>
      <c r="J89" s="39">
        <f t="shared" si="37"/>
        <v>13</v>
      </c>
      <c r="K89" s="57"/>
      <c r="L89" s="57"/>
      <c r="M89" s="57"/>
      <c r="N89" s="57"/>
      <c r="O89" s="57"/>
      <c r="P89" s="57"/>
      <c r="Q89" s="44">
        <f t="shared" si="38"/>
        <v>0</v>
      </c>
      <c r="R89" s="57">
        <v>4</v>
      </c>
      <c r="S89" s="63">
        <v>3</v>
      </c>
      <c r="T89" s="57"/>
      <c r="U89" s="57"/>
      <c r="V89" s="57"/>
      <c r="W89" s="57">
        <v>1</v>
      </c>
      <c r="X89" s="44">
        <f t="shared" si="39"/>
        <v>8</v>
      </c>
      <c r="Y89" s="57">
        <v>2</v>
      </c>
      <c r="Z89" s="57">
        <v>1</v>
      </c>
      <c r="AA89" s="57">
        <v>3</v>
      </c>
      <c r="AB89" s="57">
        <v>4</v>
      </c>
      <c r="AC89" s="57">
        <v>1</v>
      </c>
      <c r="AD89" s="57">
        <v>5</v>
      </c>
      <c r="AE89" s="44">
        <f t="shared" si="40"/>
        <v>16</v>
      </c>
      <c r="AF89" s="57">
        <v>2</v>
      </c>
      <c r="AG89" s="57">
        <v>1</v>
      </c>
      <c r="AH89" s="57">
        <v>2</v>
      </c>
      <c r="AI89" s="57">
        <v>4</v>
      </c>
      <c r="AJ89" s="57">
        <v>5</v>
      </c>
      <c r="AK89" s="57">
        <v>7</v>
      </c>
      <c r="AL89" s="44">
        <f t="shared" si="41"/>
        <v>21</v>
      </c>
      <c r="AM89" s="57">
        <v>3</v>
      </c>
      <c r="AN89" s="57"/>
      <c r="AO89" s="57">
        <v>1</v>
      </c>
      <c r="AP89" s="63">
        <v>1</v>
      </c>
      <c r="AQ89" s="57"/>
      <c r="AR89" s="57">
        <v>2</v>
      </c>
      <c r="AS89" s="44">
        <f t="shared" si="42"/>
        <v>7</v>
      </c>
      <c r="AT89" s="65"/>
      <c r="AU89" s="65"/>
      <c r="AV89" s="65">
        <v>1</v>
      </c>
      <c r="AW89" s="65"/>
      <c r="AX89" s="65"/>
      <c r="AY89" s="65"/>
      <c r="AZ89" s="65"/>
      <c r="BA89" s="65"/>
      <c r="BB89" s="65">
        <v>2</v>
      </c>
      <c r="BC89" s="65"/>
      <c r="BD89" s="65"/>
      <c r="BE89" s="54">
        <f t="shared" si="53"/>
        <v>3</v>
      </c>
      <c r="BF89" s="41"/>
      <c r="BG89" s="41"/>
      <c r="BH89" s="41"/>
      <c r="BI89" s="41"/>
      <c r="BJ89" s="41"/>
      <c r="BK89" s="41"/>
      <c r="BL89" s="44">
        <f t="shared" si="43"/>
        <v>0</v>
      </c>
      <c r="BM89" s="41"/>
      <c r="BN89" s="41"/>
      <c r="BO89" s="41"/>
      <c r="BP89" s="41"/>
      <c r="BQ89" s="41"/>
      <c r="BR89" s="67">
        <f t="shared" si="44"/>
        <v>0</v>
      </c>
      <c r="BS89" s="41"/>
      <c r="BT89" s="41"/>
      <c r="BU89" s="41"/>
      <c r="BV89" s="41"/>
      <c r="BW89" s="41"/>
      <c r="BX89" s="41"/>
      <c r="BY89" s="48">
        <f t="shared" si="45"/>
        <v>0</v>
      </c>
      <c r="BZ89" s="56">
        <f t="shared" si="46"/>
        <v>12</v>
      </c>
      <c r="CA89" s="56">
        <f t="shared" si="47"/>
        <v>10</v>
      </c>
      <c r="CB89" s="33">
        <f t="shared" si="48"/>
        <v>23</v>
      </c>
      <c r="CC89" s="21">
        <f t="shared" si="49"/>
        <v>6</v>
      </c>
      <c r="CD89" s="21">
        <f t="shared" si="50"/>
        <v>17</v>
      </c>
      <c r="CE89" s="59">
        <f t="shared" si="51"/>
        <v>68</v>
      </c>
      <c r="CF89" s="61">
        <f t="shared" si="52"/>
        <v>68</v>
      </c>
      <c r="CG89"/>
      <c r="CH89"/>
      <c r="CI89"/>
      <c r="CJ89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/>
      <c r="CW89" s="2"/>
      <c r="CX89" s="2"/>
      <c r="CY89"/>
    </row>
    <row r="90" spans="1:103" s="1" customFormat="1" ht="14.25" customHeight="1" thickBot="1">
      <c r="A90" s="11" t="s">
        <v>148</v>
      </c>
      <c r="B90" s="36">
        <f t="shared" si="36"/>
        <v>67</v>
      </c>
      <c r="C90" s="70"/>
      <c r="D90" s="70"/>
      <c r="E90" s="70"/>
      <c r="F90" s="70">
        <v>1</v>
      </c>
      <c r="G90" s="70">
        <v>4</v>
      </c>
      <c r="H90" s="70"/>
      <c r="I90" s="70"/>
      <c r="J90" s="39">
        <f t="shared" si="37"/>
        <v>5</v>
      </c>
      <c r="K90" s="57"/>
      <c r="L90" s="57"/>
      <c r="M90" s="57">
        <v>1</v>
      </c>
      <c r="N90" s="57">
        <v>5</v>
      </c>
      <c r="O90" s="57"/>
      <c r="P90" s="57">
        <v>5</v>
      </c>
      <c r="Q90" s="44">
        <f t="shared" si="38"/>
        <v>11</v>
      </c>
      <c r="R90" s="57">
        <v>5</v>
      </c>
      <c r="S90" s="63">
        <v>1</v>
      </c>
      <c r="T90" s="57"/>
      <c r="U90" s="57"/>
      <c r="V90" s="57"/>
      <c r="W90" s="57">
        <v>4</v>
      </c>
      <c r="X90" s="44">
        <f t="shared" si="39"/>
        <v>10</v>
      </c>
      <c r="Y90" s="57">
        <v>1</v>
      </c>
      <c r="Z90" s="57">
        <v>5</v>
      </c>
      <c r="AA90" s="57"/>
      <c r="AB90" s="57"/>
      <c r="AC90" s="57"/>
      <c r="AD90" s="57"/>
      <c r="AE90" s="44">
        <f t="shared" si="40"/>
        <v>6</v>
      </c>
      <c r="AF90" s="57">
        <v>2</v>
      </c>
      <c r="AG90" s="57">
        <v>2</v>
      </c>
      <c r="AH90" s="57">
        <v>1</v>
      </c>
      <c r="AI90" s="57">
        <v>4</v>
      </c>
      <c r="AJ90" s="57">
        <v>2</v>
      </c>
      <c r="AK90" s="57"/>
      <c r="AL90" s="44">
        <f t="shared" si="41"/>
        <v>11</v>
      </c>
      <c r="AM90" s="57"/>
      <c r="AN90" s="57"/>
      <c r="AO90" s="57">
        <v>4</v>
      </c>
      <c r="AP90" s="63"/>
      <c r="AQ90" s="57"/>
      <c r="AR90" s="57"/>
      <c r="AS90" s="44">
        <f t="shared" si="42"/>
        <v>4</v>
      </c>
      <c r="AT90" s="65"/>
      <c r="AU90" s="65">
        <v>1</v>
      </c>
      <c r="AV90" s="65"/>
      <c r="AW90" s="65">
        <v>1</v>
      </c>
      <c r="AX90" s="65"/>
      <c r="AY90" s="65">
        <v>4</v>
      </c>
      <c r="AZ90" s="65"/>
      <c r="BA90" s="65">
        <v>7</v>
      </c>
      <c r="BB90" s="65">
        <v>2</v>
      </c>
      <c r="BC90" s="65">
        <v>1</v>
      </c>
      <c r="BD90" s="65">
        <v>4</v>
      </c>
      <c r="BE90" s="54">
        <f t="shared" si="53"/>
        <v>20</v>
      </c>
      <c r="BF90" s="41"/>
      <c r="BG90" s="41"/>
      <c r="BH90" s="41"/>
      <c r="BI90" s="41"/>
      <c r="BJ90" s="41"/>
      <c r="BK90" s="41"/>
      <c r="BL90" s="44">
        <f t="shared" si="43"/>
        <v>0</v>
      </c>
      <c r="BM90" s="41"/>
      <c r="BN90" s="41"/>
      <c r="BO90" s="41"/>
      <c r="BP90" s="41"/>
      <c r="BQ90" s="41"/>
      <c r="BR90" s="67">
        <f t="shared" si="44"/>
        <v>0</v>
      </c>
      <c r="BS90" s="41"/>
      <c r="BT90" s="41"/>
      <c r="BU90" s="41"/>
      <c r="BV90" s="41"/>
      <c r="BW90" s="41"/>
      <c r="BX90" s="41"/>
      <c r="BY90" s="48">
        <f t="shared" si="45"/>
        <v>0</v>
      </c>
      <c r="BZ90" s="56">
        <f t="shared" si="46"/>
        <v>9</v>
      </c>
      <c r="CA90" s="56">
        <f t="shared" si="47"/>
        <v>12</v>
      </c>
      <c r="CB90" s="33">
        <f t="shared" si="48"/>
        <v>16</v>
      </c>
      <c r="CC90" s="21">
        <f t="shared" si="49"/>
        <v>7</v>
      </c>
      <c r="CD90" s="21">
        <f t="shared" si="50"/>
        <v>23</v>
      </c>
      <c r="CE90" s="59">
        <f t="shared" si="51"/>
        <v>67</v>
      </c>
      <c r="CF90" s="61">
        <f t="shared" si="52"/>
        <v>67</v>
      </c>
      <c r="CG90"/>
      <c r="CH90"/>
      <c r="CI90"/>
      <c r="CJ90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/>
      <c r="CW90" s="2"/>
      <c r="CX90" s="2"/>
      <c r="CY90"/>
    </row>
    <row r="91" spans="1:103" s="1" customFormat="1" ht="14.25" customHeight="1" thickBot="1">
      <c r="A91" s="10" t="s">
        <v>123</v>
      </c>
      <c r="B91" s="36">
        <f t="shared" si="36"/>
        <v>66</v>
      </c>
      <c r="C91" s="70"/>
      <c r="D91" s="70">
        <v>6</v>
      </c>
      <c r="E91" s="70"/>
      <c r="F91" s="70">
        <v>1</v>
      </c>
      <c r="G91" s="70"/>
      <c r="H91" s="70"/>
      <c r="I91" s="70"/>
      <c r="J91" s="39">
        <f t="shared" si="37"/>
        <v>7</v>
      </c>
      <c r="K91" s="57"/>
      <c r="L91" s="57"/>
      <c r="M91" s="57">
        <v>1</v>
      </c>
      <c r="N91" s="57">
        <v>2</v>
      </c>
      <c r="O91" s="57"/>
      <c r="P91" s="57">
        <v>1</v>
      </c>
      <c r="Q91" s="44">
        <f t="shared" si="38"/>
        <v>4</v>
      </c>
      <c r="R91" s="57"/>
      <c r="S91" s="63">
        <v>2</v>
      </c>
      <c r="T91" s="57"/>
      <c r="U91" s="57">
        <v>1</v>
      </c>
      <c r="V91" s="57">
        <v>3</v>
      </c>
      <c r="W91" s="57">
        <v>1</v>
      </c>
      <c r="X91" s="44">
        <f t="shared" si="39"/>
        <v>7</v>
      </c>
      <c r="Y91" s="57">
        <v>1</v>
      </c>
      <c r="Z91" s="57">
        <v>1</v>
      </c>
      <c r="AA91" s="57">
        <v>4</v>
      </c>
      <c r="AB91" s="57">
        <v>5</v>
      </c>
      <c r="AC91" s="57">
        <v>1</v>
      </c>
      <c r="AD91" s="57">
        <v>2</v>
      </c>
      <c r="AE91" s="44">
        <f t="shared" si="40"/>
        <v>14</v>
      </c>
      <c r="AF91" s="57">
        <v>2</v>
      </c>
      <c r="AG91" s="57">
        <v>4</v>
      </c>
      <c r="AH91" s="57"/>
      <c r="AI91" s="57">
        <v>5</v>
      </c>
      <c r="AJ91" s="57">
        <v>3</v>
      </c>
      <c r="AK91" s="57">
        <v>1</v>
      </c>
      <c r="AL91" s="44">
        <f t="shared" si="41"/>
        <v>15</v>
      </c>
      <c r="AM91" s="57"/>
      <c r="AN91" s="57"/>
      <c r="AO91" s="57">
        <v>1</v>
      </c>
      <c r="AP91" s="63"/>
      <c r="AQ91" s="57"/>
      <c r="AR91" s="57">
        <v>2</v>
      </c>
      <c r="AS91" s="44">
        <f t="shared" si="42"/>
        <v>3</v>
      </c>
      <c r="AT91" s="65"/>
      <c r="AU91" s="65"/>
      <c r="AV91" s="65">
        <v>1</v>
      </c>
      <c r="AW91" s="65">
        <v>1</v>
      </c>
      <c r="AX91" s="65"/>
      <c r="AY91" s="65">
        <v>2</v>
      </c>
      <c r="AZ91" s="65">
        <v>1</v>
      </c>
      <c r="BA91" s="65"/>
      <c r="BB91" s="65">
        <v>2</v>
      </c>
      <c r="BC91" s="65">
        <v>2</v>
      </c>
      <c r="BD91" s="65">
        <v>7</v>
      </c>
      <c r="BE91" s="54">
        <f t="shared" si="53"/>
        <v>16</v>
      </c>
      <c r="BF91" s="41"/>
      <c r="BG91" s="41"/>
      <c r="BH91" s="41"/>
      <c r="BI91" s="41"/>
      <c r="BJ91" s="41"/>
      <c r="BK91" s="41"/>
      <c r="BL91" s="44">
        <f t="shared" si="43"/>
        <v>0</v>
      </c>
      <c r="BM91" s="41"/>
      <c r="BN91" s="41"/>
      <c r="BO91" s="41"/>
      <c r="BP91" s="41"/>
      <c r="BQ91" s="41"/>
      <c r="BR91" s="67">
        <f t="shared" si="44"/>
        <v>0</v>
      </c>
      <c r="BS91" s="41"/>
      <c r="BT91" s="41"/>
      <c r="BU91" s="41"/>
      <c r="BV91" s="41"/>
      <c r="BW91" s="41"/>
      <c r="BX91" s="41"/>
      <c r="BY91" s="48">
        <f t="shared" si="45"/>
        <v>0</v>
      </c>
      <c r="BZ91" s="56">
        <f t="shared" si="46"/>
        <v>13</v>
      </c>
      <c r="CA91" s="56">
        <f t="shared" si="47"/>
        <v>4</v>
      </c>
      <c r="CB91" s="33">
        <f t="shared" si="48"/>
        <v>21</v>
      </c>
      <c r="CC91" s="21">
        <f t="shared" si="49"/>
        <v>4</v>
      </c>
      <c r="CD91" s="21">
        <f t="shared" si="50"/>
        <v>24</v>
      </c>
      <c r="CE91" s="59">
        <f t="shared" si="51"/>
        <v>66</v>
      </c>
      <c r="CF91" s="61">
        <f t="shared" si="52"/>
        <v>66</v>
      </c>
      <c r="CG91"/>
      <c r="CH91"/>
      <c r="CI91"/>
      <c r="CJ91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/>
      <c r="CW91" s="2"/>
      <c r="CX91" s="2"/>
      <c r="CY91"/>
    </row>
    <row r="92" spans="1:103" s="1" customFormat="1" ht="14.25" customHeight="1" thickBot="1">
      <c r="A92" s="10" t="s">
        <v>111</v>
      </c>
      <c r="B92" s="36">
        <f t="shared" si="36"/>
        <v>65</v>
      </c>
      <c r="C92" s="70">
        <v>1</v>
      </c>
      <c r="D92" s="70">
        <v>1</v>
      </c>
      <c r="E92" s="70"/>
      <c r="F92" s="70"/>
      <c r="G92" s="70">
        <v>1</v>
      </c>
      <c r="H92" s="70"/>
      <c r="I92" s="70"/>
      <c r="J92" s="39">
        <f t="shared" si="37"/>
        <v>3</v>
      </c>
      <c r="K92" s="57"/>
      <c r="L92" s="57">
        <v>1</v>
      </c>
      <c r="M92" s="57">
        <v>1</v>
      </c>
      <c r="N92" s="57">
        <v>4</v>
      </c>
      <c r="O92" s="57"/>
      <c r="P92" s="57"/>
      <c r="Q92" s="44">
        <f t="shared" si="38"/>
        <v>6</v>
      </c>
      <c r="R92" s="57">
        <v>4</v>
      </c>
      <c r="S92" s="63"/>
      <c r="T92" s="57"/>
      <c r="U92" s="57"/>
      <c r="V92" s="57"/>
      <c r="W92" s="57">
        <v>4</v>
      </c>
      <c r="X92" s="44">
        <f t="shared" si="39"/>
        <v>8</v>
      </c>
      <c r="Y92" s="57"/>
      <c r="Z92" s="57">
        <v>4</v>
      </c>
      <c r="AA92" s="57"/>
      <c r="AB92" s="57">
        <v>4</v>
      </c>
      <c r="AC92" s="57">
        <v>1</v>
      </c>
      <c r="AD92" s="57">
        <v>1</v>
      </c>
      <c r="AE92" s="44">
        <f t="shared" si="40"/>
        <v>10</v>
      </c>
      <c r="AF92" s="57"/>
      <c r="AG92" s="57">
        <v>3</v>
      </c>
      <c r="AH92" s="57">
        <v>1</v>
      </c>
      <c r="AI92" s="57"/>
      <c r="AJ92" s="57">
        <v>4</v>
      </c>
      <c r="AK92" s="57"/>
      <c r="AL92" s="44">
        <f t="shared" si="41"/>
        <v>8</v>
      </c>
      <c r="AM92" s="57"/>
      <c r="AN92" s="57"/>
      <c r="AO92" s="57"/>
      <c r="AP92" s="63"/>
      <c r="AQ92" s="57"/>
      <c r="AR92" s="57">
        <v>5</v>
      </c>
      <c r="AS92" s="44">
        <f t="shared" si="42"/>
        <v>5</v>
      </c>
      <c r="AT92" s="65"/>
      <c r="AU92" s="65">
        <v>1</v>
      </c>
      <c r="AV92" s="65"/>
      <c r="AW92" s="65">
        <v>4</v>
      </c>
      <c r="AX92" s="65"/>
      <c r="AY92" s="65">
        <v>5</v>
      </c>
      <c r="AZ92" s="65">
        <v>1</v>
      </c>
      <c r="BA92" s="65">
        <v>7</v>
      </c>
      <c r="BB92" s="65">
        <v>1</v>
      </c>
      <c r="BC92" s="65">
        <v>2</v>
      </c>
      <c r="BD92" s="65">
        <v>4</v>
      </c>
      <c r="BE92" s="54">
        <f t="shared" si="53"/>
        <v>25</v>
      </c>
      <c r="BF92" s="41"/>
      <c r="BG92" s="41"/>
      <c r="BH92" s="41"/>
      <c r="BI92" s="41"/>
      <c r="BJ92" s="41"/>
      <c r="BK92" s="41"/>
      <c r="BL92" s="44">
        <f t="shared" si="43"/>
        <v>0</v>
      </c>
      <c r="BM92" s="41"/>
      <c r="BN92" s="41"/>
      <c r="BO92" s="41"/>
      <c r="BP92" s="41"/>
      <c r="BQ92" s="41"/>
      <c r="BR92" s="67">
        <f t="shared" si="44"/>
        <v>0</v>
      </c>
      <c r="BS92" s="41"/>
      <c r="BT92" s="41"/>
      <c r="BU92" s="41"/>
      <c r="BV92" s="41"/>
      <c r="BW92" s="41"/>
      <c r="BX92" s="41"/>
      <c r="BY92" s="48">
        <f t="shared" si="45"/>
        <v>0</v>
      </c>
      <c r="BZ92" s="56">
        <f t="shared" si="46"/>
        <v>7</v>
      </c>
      <c r="CA92" s="56">
        <f t="shared" si="47"/>
        <v>7</v>
      </c>
      <c r="CB92" s="33">
        <f t="shared" si="48"/>
        <v>16</v>
      </c>
      <c r="CC92" s="21">
        <f t="shared" si="49"/>
        <v>10</v>
      </c>
      <c r="CD92" s="21">
        <f t="shared" si="50"/>
        <v>25</v>
      </c>
      <c r="CE92" s="59">
        <f t="shared" si="51"/>
        <v>65</v>
      </c>
      <c r="CF92" s="61">
        <f t="shared" si="52"/>
        <v>65</v>
      </c>
      <c r="CG92"/>
      <c r="CH92"/>
      <c r="CI92"/>
      <c r="CJ9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/>
      <c r="CW92" s="2"/>
      <c r="CX92" s="2"/>
      <c r="CY92"/>
    </row>
    <row r="93" spans="1:103" s="1" customFormat="1" ht="14.25" customHeight="1" thickBot="1">
      <c r="A93" s="11" t="s">
        <v>172</v>
      </c>
      <c r="B93" s="36">
        <f t="shared" si="36"/>
        <v>64</v>
      </c>
      <c r="C93" s="70"/>
      <c r="D93" s="70"/>
      <c r="E93" s="70"/>
      <c r="F93" s="70"/>
      <c r="G93" s="70"/>
      <c r="H93" s="70"/>
      <c r="I93" s="70"/>
      <c r="J93" s="39">
        <f t="shared" si="37"/>
        <v>0</v>
      </c>
      <c r="K93" s="57"/>
      <c r="L93" s="57"/>
      <c r="M93" s="57"/>
      <c r="N93" s="57"/>
      <c r="O93" s="57"/>
      <c r="P93" s="57"/>
      <c r="Q93" s="44">
        <f t="shared" si="38"/>
        <v>0</v>
      </c>
      <c r="R93" s="57">
        <v>5</v>
      </c>
      <c r="S93" s="63">
        <v>1</v>
      </c>
      <c r="T93" s="57"/>
      <c r="U93" s="57"/>
      <c r="V93" s="57"/>
      <c r="W93" s="57">
        <v>1</v>
      </c>
      <c r="X93" s="44">
        <f t="shared" si="39"/>
        <v>7</v>
      </c>
      <c r="Y93" s="57">
        <v>2</v>
      </c>
      <c r="Z93" s="57">
        <v>1</v>
      </c>
      <c r="AA93" s="65">
        <v>10</v>
      </c>
      <c r="AB93" s="57">
        <v>5</v>
      </c>
      <c r="AC93" s="57">
        <v>1</v>
      </c>
      <c r="AD93" s="57">
        <v>1</v>
      </c>
      <c r="AE93" s="44">
        <f t="shared" si="40"/>
        <v>20</v>
      </c>
      <c r="AF93" s="57">
        <v>4</v>
      </c>
      <c r="AG93" s="57">
        <v>2</v>
      </c>
      <c r="AH93" s="57">
        <v>3</v>
      </c>
      <c r="AI93" s="57">
        <v>7</v>
      </c>
      <c r="AJ93" s="57">
        <v>2</v>
      </c>
      <c r="AK93" s="57">
        <v>4</v>
      </c>
      <c r="AL93" s="44">
        <f t="shared" si="41"/>
        <v>22</v>
      </c>
      <c r="AM93" s="57">
        <v>3</v>
      </c>
      <c r="AN93" s="57"/>
      <c r="AO93" s="57">
        <v>1</v>
      </c>
      <c r="AP93" s="63"/>
      <c r="AQ93" s="57"/>
      <c r="AR93" s="57">
        <v>3</v>
      </c>
      <c r="AS93" s="44">
        <f t="shared" si="42"/>
        <v>7</v>
      </c>
      <c r="AT93" s="65"/>
      <c r="AU93" s="65"/>
      <c r="AV93" s="65">
        <v>1</v>
      </c>
      <c r="AW93" s="65">
        <v>7</v>
      </c>
      <c r="AX93" s="65"/>
      <c r="AY93" s="65"/>
      <c r="AZ93" s="65"/>
      <c r="BA93" s="65"/>
      <c r="BB93" s="65"/>
      <c r="BC93" s="65"/>
      <c r="BD93" s="65"/>
      <c r="BE93" s="54">
        <f t="shared" si="53"/>
        <v>8</v>
      </c>
      <c r="BF93" s="41"/>
      <c r="BG93" s="41"/>
      <c r="BH93" s="41"/>
      <c r="BI93" s="41"/>
      <c r="BJ93" s="41"/>
      <c r="BK93" s="41"/>
      <c r="BL93" s="44">
        <f t="shared" si="43"/>
        <v>0</v>
      </c>
      <c r="BM93" s="41"/>
      <c r="BN93" s="41"/>
      <c r="BO93" s="41"/>
      <c r="BP93" s="41"/>
      <c r="BQ93" s="41"/>
      <c r="BR93" s="67">
        <f t="shared" si="44"/>
        <v>0</v>
      </c>
      <c r="BS93" s="41"/>
      <c r="BT93" s="41"/>
      <c r="BU93" s="41"/>
      <c r="BV93" s="41"/>
      <c r="BW93" s="41"/>
      <c r="BX93" s="41"/>
      <c r="BY93" s="48">
        <f t="shared" si="45"/>
        <v>0</v>
      </c>
      <c r="BZ93" s="56">
        <f t="shared" si="46"/>
        <v>10</v>
      </c>
      <c r="CA93" s="56">
        <f t="shared" si="47"/>
        <v>6</v>
      </c>
      <c r="CB93" s="33">
        <f t="shared" si="48"/>
        <v>31</v>
      </c>
      <c r="CC93" s="21">
        <f t="shared" si="49"/>
        <v>2</v>
      </c>
      <c r="CD93" s="21">
        <f t="shared" si="50"/>
        <v>15</v>
      </c>
      <c r="CE93" s="59">
        <f t="shared" si="51"/>
        <v>64</v>
      </c>
      <c r="CF93" s="61">
        <f t="shared" si="52"/>
        <v>64</v>
      </c>
      <c r="CG93"/>
      <c r="CH93"/>
      <c r="CI93"/>
      <c r="CJ93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/>
      <c r="CW93" s="2"/>
      <c r="CX93" s="2"/>
      <c r="CY93"/>
    </row>
    <row r="94" spans="1:103" s="1" customFormat="1" ht="14.25" customHeight="1" thickBot="1">
      <c r="A94" s="11" t="s">
        <v>168</v>
      </c>
      <c r="B94" s="36">
        <f t="shared" si="36"/>
        <v>63</v>
      </c>
      <c r="C94" s="70"/>
      <c r="D94" s="70"/>
      <c r="E94" s="70"/>
      <c r="F94" s="70"/>
      <c r="G94" s="70"/>
      <c r="H94" s="70"/>
      <c r="I94" s="70"/>
      <c r="J94" s="39">
        <f t="shared" si="37"/>
        <v>0</v>
      </c>
      <c r="K94" s="57"/>
      <c r="L94" s="57"/>
      <c r="M94" s="57">
        <v>4</v>
      </c>
      <c r="N94" s="57">
        <v>1</v>
      </c>
      <c r="O94" s="57"/>
      <c r="P94" s="57">
        <v>1</v>
      </c>
      <c r="Q94" s="44">
        <f t="shared" si="38"/>
        <v>6</v>
      </c>
      <c r="R94" s="57">
        <v>2</v>
      </c>
      <c r="S94" s="63">
        <v>2</v>
      </c>
      <c r="T94" s="57"/>
      <c r="U94" s="57"/>
      <c r="V94" s="57">
        <v>1</v>
      </c>
      <c r="W94" s="57">
        <v>2</v>
      </c>
      <c r="X94" s="44">
        <f t="shared" si="39"/>
        <v>7</v>
      </c>
      <c r="Y94" s="57">
        <v>5</v>
      </c>
      <c r="Z94" s="57"/>
      <c r="AA94" s="57">
        <v>1</v>
      </c>
      <c r="AB94" s="57">
        <v>4</v>
      </c>
      <c r="AC94" s="57"/>
      <c r="AD94" s="57"/>
      <c r="AE94" s="44">
        <f t="shared" si="40"/>
        <v>10</v>
      </c>
      <c r="AF94" s="57">
        <v>2</v>
      </c>
      <c r="AG94" s="57">
        <v>7</v>
      </c>
      <c r="AH94" s="57">
        <v>7</v>
      </c>
      <c r="AI94" s="57">
        <v>4</v>
      </c>
      <c r="AJ94" s="57"/>
      <c r="AK94" s="57">
        <v>3</v>
      </c>
      <c r="AL94" s="44">
        <f t="shared" si="41"/>
        <v>23</v>
      </c>
      <c r="AM94" s="57">
        <v>1</v>
      </c>
      <c r="AN94" s="57"/>
      <c r="AO94" s="57">
        <v>1</v>
      </c>
      <c r="AP94" s="63"/>
      <c r="AQ94" s="57"/>
      <c r="AR94" s="57">
        <v>4</v>
      </c>
      <c r="AS94" s="44">
        <f t="shared" si="42"/>
        <v>6</v>
      </c>
      <c r="AT94" s="65"/>
      <c r="AU94" s="65"/>
      <c r="AV94" s="65">
        <v>1</v>
      </c>
      <c r="AW94" s="65">
        <v>1</v>
      </c>
      <c r="AX94" s="65"/>
      <c r="AY94" s="65"/>
      <c r="AZ94" s="65">
        <v>1</v>
      </c>
      <c r="BA94" s="65">
        <v>1</v>
      </c>
      <c r="BB94" s="65">
        <v>1</v>
      </c>
      <c r="BC94" s="65">
        <v>2</v>
      </c>
      <c r="BD94" s="65">
        <v>4</v>
      </c>
      <c r="BE94" s="54">
        <f t="shared" si="53"/>
        <v>11</v>
      </c>
      <c r="BF94" s="41"/>
      <c r="BG94" s="41"/>
      <c r="BH94" s="41"/>
      <c r="BI94" s="41"/>
      <c r="BJ94" s="41"/>
      <c r="BK94" s="41"/>
      <c r="BL94" s="44">
        <f t="shared" si="43"/>
        <v>0</v>
      </c>
      <c r="BM94" s="41"/>
      <c r="BN94" s="41"/>
      <c r="BO94" s="41"/>
      <c r="BP94" s="41"/>
      <c r="BQ94" s="41"/>
      <c r="BR94" s="67">
        <f t="shared" si="44"/>
        <v>0</v>
      </c>
      <c r="BS94" s="41"/>
      <c r="BT94" s="41"/>
      <c r="BU94" s="41"/>
      <c r="BV94" s="41"/>
      <c r="BW94" s="41"/>
      <c r="BX94" s="41"/>
      <c r="BY94" s="48">
        <f t="shared" si="45"/>
        <v>0</v>
      </c>
      <c r="BZ94" s="56">
        <f t="shared" si="46"/>
        <v>11</v>
      </c>
      <c r="CA94" s="56">
        <f t="shared" si="47"/>
        <v>6</v>
      </c>
      <c r="CB94" s="33">
        <f t="shared" si="48"/>
        <v>15</v>
      </c>
      <c r="CC94" s="21">
        <f t="shared" si="49"/>
        <v>2</v>
      </c>
      <c r="CD94" s="21">
        <f t="shared" si="50"/>
        <v>29</v>
      </c>
      <c r="CE94" s="59">
        <f t="shared" si="51"/>
        <v>63</v>
      </c>
      <c r="CF94" s="61">
        <f t="shared" si="52"/>
        <v>63</v>
      </c>
      <c r="CG94"/>
      <c r="CH94"/>
      <c r="CI94"/>
      <c r="CJ94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/>
      <c r="CW94" s="2"/>
      <c r="CX94" s="2"/>
      <c r="CY94"/>
    </row>
    <row r="95" spans="1:103" s="1" customFormat="1" ht="14.25" customHeight="1">
      <c r="A95" s="82" t="s">
        <v>47</v>
      </c>
      <c r="B95" s="36">
        <f t="shared" si="36"/>
        <v>63</v>
      </c>
      <c r="C95" s="70">
        <v>3</v>
      </c>
      <c r="D95" s="70"/>
      <c r="E95" s="70">
        <v>4</v>
      </c>
      <c r="F95" s="70">
        <v>1</v>
      </c>
      <c r="G95" s="70">
        <v>4</v>
      </c>
      <c r="H95" s="70"/>
      <c r="I95" s="70"/>
      <c r="J95" s="39">
        <f t="shared" si="37"/>
        <v>12</v>
      </c>
      <c r="K95" s="57"/>
      <c r="L95" s="57">
        <v>1</v>
      </c>
      <c r="M95" s="57"/>
      <c r="N95" s="57">
        <v>7</v>
      </c>
      <c r="O95" s="57"/>
      <c r="P95" s="65">
        <v>10</v>
      </c>
      <c r="Q95" s="44">
        <f t="shared" si="38"/>
        <v>18</v>
      </c>
      <c r="R95" s="57">
        <v>4</v>
      </c>
      <c r="S95" s="63">
        <v>2</v>
      </c>
      <c r="T95" s="57"/>
      <c r="U95" s="57">
        <v>1</v>
      </c>
      <c r="V95" s="57">
        <v>1</v>
      </c>
      <c r="W95" s="57">
        <v>3</v>
      </c>
      <c r="X95" s="44">
        <f t="shared" si="39"/>
        <v>11</v>
      </c>
      <c r="Y95" s="57">
        <v>2</v>
      </c>
      <c r="Z95" s="57">
        <v>4</v>
      </c>
      <c r="AA95" s="57"/>
      <c r="AB95" s="57">
        <v>5</v>
      </c>
      <c r="AC95" s="57"/>
      <c r="AD95" s="57"/>
      <c r="AE95" s="44">
        <f t="shared" si="40"/>
        <v>11</v>
      </c>
      <c r="AF95" s="57">
        <v>2</v>
      </c>
      <c r="AG95" s="57">
        <v>1</v>
      </c>
      <c r="AH95" s="57">
        <v>1</v>
      </c>
      <c r="AI95" s="57"/>
      <c r="AJ95" s="57">
        <v>2</v>
      </c>
      <c r="AK95" s="57">
        <v>4</v>
      </c>
      <c r="AL95" s="44">
        <f t="shared" si="41"/>
        <v>10</v>
      </c>
      <c r="AM95" s="57">
        <v>1</v>
      </c>
      <c r="AN95" s="57"/>
      <c r="AO95" s="57"/>
      <c r="AP95" s="63"/>
      <c r="AQ95" s="57"/>
      <c r="AR95" s="57"/>
      <c r="AS95" s="44">
        <f t="shared" si="42"/>
        <v>1</v>
      </c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54">
        <f t="shared" si="53"/>
        <v>0</v>
      </c>
      <c r="BF95" s="41"/>
      <c r="BG95" s="41"/>
      <c r="BH95" s="41"/>
      <c r="BI95" s="41"/>
      <c r="BJ95" s="41"/>
      <c r="BK95" s="41"/>
      <c r="BL95" s="44">
        <f t="shared" si="43"/>
        <v>0</v>
      </c>
      <c r="BM95" s="41"/>
      <c r="BN95" s="41"/>
      <c r="BO95" s="41"/>
      <c r="BP95" s="41"/>
      <c r="BQ95" s="41"/>
      <c r="BR95" s="67">
        <f t="shared" si="44"/>
        <v>0</v>
      </c>
      <c r="BS95" s="41"/>
      <c r="BT95" s="41"/>
      <c r="BU95" s="41"/>
      <c r="BV95" s="41"/>
      <c r="BW95" s="41"/>
      <c r="BX95" s="41"/>
      <c r="BY95" s="48">
        <f t="shared" si="45"/>
        <v>0</v>
      </c>
      <c r="BZ95" s="56">
        <f t="shared" si="46"/>
        <v>5</v>
      </c>
      <c r="CA95" s="56">
        <f t="shared" si="47"/>
        <v>14</v>
      </c>
      <c r="CB95" s="33">
        <f t="shared" si="48"/>
        <v>25</v>
      </c>
      <c r="CC95" s="21">
        <f t="shared" si="49"/>
        <v>0</v>
      </c>
      <c r="CD95" s="21">
        <f t="shared" si="50"/>
        <v>19</v>
      </c>
      <c r="CE95" s="59">
        <f t="shared" si="51"/>
        <v>63</v>
      </c>
      <c r="CF95" s="61">
        <f t="shared" si="52"/>
        <v>63</v>
      </c>
      <c r="CG95"/>
      <c r="CH95"/>
      <c r="CI95"/>
      <c r="CJ95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/>
      <c r="CW95" s="2"/>
      <c r="CX95" s="2"/>
      <c r="CY95"/>
    </row>
    <row r="96" spans="1:103" s="1" customFormat="1" ht="14.25" customHeight="1">
      <c r="A96" s="14" t="s">
        <v>138</v>
      </c>
      <c r="B96" s="36">
        <f t="shared" si="36"/>
        <v>62</v>
      </c>
      <c r="C96" s="70"/>
      <c r="D96" s="70">
        <v>1</v>
      </c>
      <c r="E96" s="70">
        <v>4</v>
      </c>
      <c r="F96" s="70"/>
      <c r="G96" s="70">
        <v>4</v>
      </c>
      <c r="H96" s="70"/>
      <c r="I96" s="70"/>
      <c r="J96" s="39">
        <f t="shared" si="37"/>
        <v>9</v>
      </c>
      <c r="K96" s="57"/>
      <c r="L96" s="57">
        <v>1</v>
      </c>
      <c r="M96" s="57">
        <v>1</v>
      </c>
      <c r="N96" s="57">
        <v>5</v>
      </c>
      <c r="O96" s="57"/>
      <c r="P96" s="57">
        <v>7</v>
      </c>
      <c r="Q96" s="44">
        <f t="shared" si="38"/>
        <v>14</v>
      </c>
      <c r="R96" s="57">
        <v>2</v>
      </c>
      <c r="S96" s="63">
        <v>2</v>
      </c>
      <c r="T96" s="57"/>
      <c r="U96" s="57">
        <v>1</v>
      </c>
      <c r="V96" s="57"/>
      <c r="W96" s="57">
        <v>3</v>
      </c>
      <c r="X96" s="44">
        <f t="shared" si="39"/>
        <v>8</v>
      </c>
      <c r="Y96" s="57"/>
      <c r="Z96" s="57">
        <v>7</v>
      </c>
      <c r="AA96" s="57">
        <v>5</v>
      </c>
      <c r="AB96" s="57">
        <v>2</v>
      </c>
      <c r="AC96" s="57">
        <v>4</v>
      </c>
      <c r="AD96" s="57"/>
      <c r="AE96" s="44">
        <f t="shared" si="40"/>
        <v>18</v>
      </c>
      <c r="AF96" s="57">
        <v>4</v>
      </c>
      <c r="AG96" s="57">
        <v>2</v>
      </c>
      <c r="AH96" s="57">
        <v>1</v>
      </c>
      <c r="AI96" s="57"/>
      <c r="AJ96" s="57">
        <v>1</v>
      </c>
      <c r="AK96" s="57">
        <v>4</v>
      </c>
      <c r="AL96" s="44">
        <f t="shared" si="41"/>
        <v>12</v>
      </c>
      <c r="AM96" s="57">
        <v>1</v>
      </c>
      <c r="AN96" s="57"/>
      <c r="AO96" s="57"/>
      <c r="AP96" s="63"/>
      <c r="AQ96" s="57"/>
      <c r="AR96" s="57"/>
      <c r="AS96" s="44">
        <f t="shared" si="42"/>
        <v>1</v>
      </c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54">
        <f t="shared" si="53"/>
        <v>0</v>
      </c>
      <c r="BF96" s="41"/>
      <c r="BG96" s="41"/>
      <c r="BH96" s="41"/>
      <c r="BI96" s="41"/>
      <c r="BJ96" s="41"/>
      <c r="BK96" s="41"/>
      <c r="BL96" s="44">
        <f t="shared" si="43"/>
        <v>0</v>
      </c>
      <c r="BM96" s="41"/>
      <c r="BN96" s="41"/>
      <c r="BO96" s="41"/>
      <c r="BP96" s="41"/>
      <c r="BQ96" s="41"/>
      <c r="BR96" s="67">
        <f t="shared" si="44"/>
        <v>0</v>
      </c>
      <c r="BS96" s="41"/>
      <c r="BT96" s="41"/>
      <c r="BU96" s="41"/>
      <c r="BV96" s="41"/>
      <c r="BW96" s="41"/>
      <c r="BX96" s="41"/>
      <c r="BY96" s="48">
        <f t="shared" si="45"/>
        <v>0</v>
      </c>
      <c r="BZ96" s="56">
        <f t="shared" si="46"/>
        <v>6</v>
      </c>
      <c r="CA96" s="56">
        <f t="shared" si="47"/>
        <v>14</v>
      </c>
      <c r="CB96" s="33">
        <f t="shared" si="48"/>
        <v>22</v>
      </c>
      <c r="CC96" s="21">
        <f t="shared" si="49"/>
        <v>4</v>
      </c>
      <c r="CD96" s="21">
        <f t="shared" si="50"/>
        <v>16</v>
      </c>
      <c r="CE96" s="59">
        <f t="shared" si="51"/>
        <v>62</v>
      </c>
      <c r="CF96" s="61">
        <f t="shared" si="52"/>
        <v>62</v>
      </c>
      <c r="CG96"/>
      <c r="CH96"/>
      <c r="CI96"/>
      <c r="CJ96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/>
      <c r="CW96" s="2"/>
      <c r="CX96" s="2"/>
      <c r="CY96"/>
    </row>
    <row r="97" spans="1:103" s="1" customFormat="1" ht="14.25" customHeight="1">
      <c r="A97" s="12" t="s">
        <v>136</v>
      </c>
      <c r="B97" s="36">
        <f t="shared" si="36"/>
        <v>61</v>
      </c>
      <c r="C97" s="70"/>
      <c r="D97" s="70">
        <v>1</v>
      </c>
      <c r="E97" s="70">
        <v>4</v>
      </c>
      <c r="F97" s="70">
        <v>3</v>
      </c>
      <c r="G97" s="70"/>
      <c r="H97" s="70"/>
      <c r="I97" s="70"/>
      <c r="J97" s="39">
        <f t="shared" si="37"/>
        <v>8</v>
      </c>
      <c r="K97" s="57"/>
      <c r="L97" s="57">
        <v>1</v>
      </c>
      <c r="M97" s="57"/>
      <c r="N97" s="57"/>
      <c r="O97" s="57"/>
      <c r="P97" s="57">
        <v>7</v>
      </c>
      <c r="Q97" s="44">
        <f t="shared" si="38"/>
        <v>8</v>
      </c>
      <c r="R97" s="57">
        <v>5</v>
      </c>
      <c r="S97" s="63">
        <v>6</v>
      </c>
      <c r="T97" s="57"/>
      <c r="U97" s="57">
        <v>1</v>
      </c>
      <c r="V97" s="57"/>
      <c r="W97" s="57">
        <v>1</v>
      </c>
      <c r="X97" s="44">
        <f t="shared" si="39"/>
        <v>13</v>
      </c>
      <c r="Y97" s="57">
        <v>1</v>
      </c>
      <c r="Z97" s="57">
        <v>4</v>
      </c>
      <c r="AA97" s="57"/>
      <c r="AB97" s="57"/>
      <c r="AC97" s="57"/>
      <c r="AD97" s="57"/>
      <c r="AE97" s="44">
        <f t="shared" si="40"/>
        <v>5</v>
      </c>
      <c r="AF97" s="57">
        <v>5</v>
      </c>
      <c r="AG97" s="57">
        <v>2</v>
      </c>
      <c r="AH97" s="57">
        <v>1</v>
      </c>
      <c r="AI97" s="57">
        <v>4</v>
      </c>
      <c r="AJ97" s="57"/>
      <c r="AK97" s="57">
        <v>5</v>
      </c>
      <c r="AL97" s="44">
        <f t="shared" si="41"/>
        <v>17</v>
      </c>
      <c r="AM97" s="57">
        <v>3</v>
      </c>
      <c r="AN97" s="57"/>
      <c r="AO97" s="57">
        <v>1</v>
      </c>
      <c r="AP97" s="63">
        <v>1</v>
      </c>
      <c r="AQ97" s="57"/>
      <c r="AR97" s="57">
        <v>5</v>
      </c>
      <c r="AS97" s="44">
        <f t="shared" si="42"/>
        <v>10</v>
      </c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54">
        <f t="shared" si="53"/>
        <v>0</v>
      </c>
      <c r="BF97" s="41"/>
      <c r="BG97" s="41"/>
      <c r="BH97" s="41"/>
      <c r="BI97" s="41"/>
      <c r="BJ97" s="41"/>
      <c r="BK97" s="41"/>
      <c r="BL97" s="44">
        <f t="shared" si="43"/>
        <v>0</v>
      </c>
      <c r="BM97" s="41"/>
      <c r="BN97" s="41"/>
      <c r="BO97" s="41"/>
      <c r="BP97" s="41"/>
      <c r="BQ97" s="41"/>
      <c r="BR97" s="67">
        <f t="shared" si="44"/>
        <v>0</v>
      </c>
      <c r="BS97" s="41"/>
      <c r="BT97" s="41"/>
      <c r="BU97" s="41"/>
      <c r="BV97" s="41"/>
      <c r="BW97" s="41"/>
      <c r="BX97" s="41"/>
      <c r="BY97" s="48">
        <f t="shared" si="45"/>
        <v>0</v>
      </c>
      <c r="BZ97" s="56">
        <f t="shared" si="46"/>
        <v>10</v>
      </c>
      <c r="CA97" s="56">
        <f t="shared" si="47"/>
        <v>13</v>
      </c>
      <c r="CB97" s="33">
        <f t="shared" si="48"/>
        <v>15</v>
      </c>
      <c r="CC97" s="21">
        <f t="shared" si="49"/>
        <v>0</v>
      </c>
      <c r="CD97" s="21">
        <f t="shared" si="50"/>
        <v>23</v>
      </c>
      <c r="CE97" s="59">
        <f t="shared" si="51"/>
        <v>61</v>
      </c>
      <c r="CF97" s="61">
        <f t="shared" si="52"/>
        <v>61</v>
      </c>
      <c r="CG97"/>
      <c r="CH97"/>
      <c r="CI97"/>
      <c r="CJ97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/>
      <c r="CW97" s="2"/>
      <c r="CX97" s="2"/>
      <c r="CY97"/>
    </row>
    <row r="98" spans="1:103" s="1" customFormat="1" ht="14.25" customHeight="1">
      <c r="A98" s="12" t="s">
        <v>124</v>
      </c>
      <c r="B98" s="36">
        <f aca="true" t="shared" si="54" ref="B98:B129">SUM(J98,Q98,X98,AE98,AL98,AS98,BE98,BL98,BR98,BY98)</f>
        <v>61</v>
      </c>
      <c r="C98" s="70"/>
      <c r="D98" s="70">
        <v>4</v>
      </c>
      <c r="E98" s="70">
        <v>4</v>
      </c>
      <c r="F98" s="70">
        <v>1</v>
      </c>
      <c r="G98" s="70"/>
      <c r="H98" s="70"/>
      <c r="I98" s="70"/>
      <c r="J98" s="39">
        <f aca="true" t="shared" si="55" ref="J98:J129">SUM(C98:I98)</f>
        <v>9</v>
      </c>
      <c r="K98" s="57"/>
      <c r="L98" s="57">
        <v>1</v>
      </c>
      <c r="M98" s="57">
        <v>2</v>
      </c>
      <c r="N98" s="57">
        <v>4</v>
      </c>
      <c r="O98" s="57"/>
      <c r="P98" s="57">
        <v>4</v>
      </c>
      <c r="Q98" s="44">
        <f aca="true" t="shared" si="56" ref="Q98:Q129">SUM(K98:P98)</f>
        <v>11</v>
      </c>
      <c r="R98" s="57">
        <v>3</v>
      </c>
      <c r="S98" s="63">
        <v>3</v>
      </c>
      <c r="T98" s="57"/>
      <c r="U98" s="57">
        <v>1</v>
      </c>
      <c r="V98" s="57">
        <v>4</v>
      </c>
      <c r="W98" s="57">
        <v>3</v>
      </c>
      <c r="X98" s="44">
        <f aca="true" t="shared" si="57" ref="X98:X129">SUM(R98:W98)</f>
        <v>14</v>
      </c>
      <c r="Y98" s="57"/>
      <c r="Z98" s="57">
        <v>4</v>
      </c>
      <c r="AA98" s="57">
        <v>1</v>
      </c>
      <c r="AB98" s="57">
        <v>4</v>
      </c>
      <c r="AC98" s="57">
        <v>4</v>
      </c>
      <c r="AD98" s="57">
        <v>3</v>
      </c>
      <c r="AE98" s="44">
        <f aca="true" t="shared" si="58" ref="AE98:AE129">SUM(Y98:AD98)</f>
        <v>16</v>
      </c>
      <c r="AF98" s="57">
        <v>2</v>
      </c>
      <c r="AG98" s="57">
        <v>2</v>
      </c>
      <c r="AH98" s="57">
        <v>1</v>
      </c>
      <c r="AI98" s="57"/>
      <c r="AJ98" s="57"/>
      <c r="AK98" s="57">
        <v>4</v>
      </c>
      <c r="AL98" s="44">
        <f aca="true" t="shared" si="59" ref="AL98:AL129">SUM(AF98:AK98)</f>
        <v>9</v>
      </c>
      <c r="AM98" s="57">
        <v>1</v>
      </c>
      <c r="AN98" s="57"/>
      <c r="AO98" s="57">
        <v>1</v>
      </c>
      <c r="AP98" s="63"/>
      <c r="AQ98" s="57"/>
      <c r="AR98" s="57"/>
      <c r="AS98" s="44">
        <f aca="true" t="shared" si="60" ref="AS98:AS129">SUM(AM98:AR98)</f>
        <v>2</v>
      </c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54">
        <f t="shared" si="53"/>
        <v>0</v>
      </c>
      <c r="BF98" s="41"/>
      <c r="BG98" s="41"/>
      <c r="BH98" s="41"/>
      <c r="BI98" s="41"/>
      <c r="BJ98" s="41"/>
      <c r="BK98" s="41"/>
      <c r="BL98" s="44">
        <f aca="true" t="shared" si="61" ref="BL98:BL129">SUM(BF98:BK98)</f>
        <v>0</v>
      </c>
      <c r="BM98" s="41"/>
      <c r="BN98" s="41"/>
      <c r="BO98" s="41"/>
      <c r="BP98" s="41"/>
      <c r="BQ98" s="41"/>
      <c r="BR98" s="67">
        <f aca="true" t="shared" si="62" ref="BR98:BR129">SUM(BM98:BQ98)</f>
        <v>0</v>
      </c>
      <c r="BS98" s="41"/>
      <c r="BT98" s="41"/>
      <c r="BU98" s="41"/>
      <c r="BV98" s="41"/>
      <c r="BW98" s="41"/>
      <c r="BX98" s="41"/>
      <c r="BY98" s="48">
        <f aca="true" t="shared" si="63" ref="BY98:BY129">SUM(BS98:BX98)</f>
        <v>0</v>
      </c>
      <c r="BZ98" s="56">
        <f aca="true" t="shared" si="64" ref="BZ98:BZ129">SUM(D98,E98,AH98,AI98,AX98,AY98)</f>
        <v>9</v>
      </c>
      <c r="CA98" s="56">
        <f aca="true" t="shared" si="65" ref="CA98:CA129">SUM(F98,G98,K98,L98,T98,U98,Y98,Z98,AM98,AN98,AT98,AU98,BF98,BG98,BN98,BO98,BS98,BT98)</f>
        <v>8</v>
      </c>
      <c r="CB98" s="33">
        <f aca="true" t="shared" si="66" ref="CB98:CB129">SUM(H98,I98,O98,P98,V98,W98,AA98,AB98,AJ98,AK98,AO98,AP98,AV98,AW98,BH98,BI98,BP98,BQ98,BU98,BV98)</f>
        <v>21</v>
      </c>
      <c r="CC98" s="21">
        <f aca="true" t="shared" si="67" ref="CC98:CC129">SUM(AC98,AD98,AZ98,BA98,BJ98,BK98,BW98,BX98)</f>
        <v>7</v>
      </c>
      <c r="CD98" s="21">
        <f aca="true" t="shared" si="68" ref="CD98:CD129">SUM(C98,M98,N98,R98,S98,AF98,AG98,AQ98,AR98,BB98,BC98,BD98,BM98)</f>
        <v>16</v>
      </c>
      <c r="CE98" s="59">
        <f aca="true" t="shared" si="69" ref="CE98:CE129">SUM(BZ98,CA98,CB98,CC98,CD98)</f>
        <v>61</v>
      </c>
      <c r="CF98" s="61">
        <f aca="true" t="shared" si="70" ref="CF98:CF129">SUM(B98)</f>
        <v>61</v>
      </c>
      <c r="CG98"/>
      <c r="CH98"/>
      <c r="CI98"/>
      <c r="CJ98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/>
      <c r="CW98" s="2"/>
      <c r="CX98" s="2"/>
      <c r="CY98"/>
    </row>
    <row r="99" spans="1:103" s="1" customFormat="1" ht="14.25" customHeight="1">
      <c r="A99" s="78" t="s">
        <v>159</v>
      </c>
      <c r="B99" s="36">
        <f t="shared" si="54"/>
        <v>60</v>
      </c>
      <c r="C99" s="70"/>
      <c r="D99" s="70"/>
      <c r="E99" s="70"/>
      <c r="F99" s="70"/>
      <c r="G99" s="70">
        <v>1</v>
      </c>
      <c r="H99" s="70"/>
      <c r="I99" s="70"/>
      <c r="J99" s="39">
        <f t="shared" si="55"/>
        <v>1</v>
      </c>
      <c r="K99" s="57"/>
      <c r="L99" s="57">
        <v>2</v>
      </c>
      <c r="M99" s="57">
        <v>1</v>
      </c>
      <c r="N99" s="57">
        <v>4</v>
      </c>
      <c r="O99" s="57"/>
      <c r="P99" s="57">
        <v>2</v>
      </c>
      <c r="Q99" s="44">
        <f t="shared" si="56"/>
        <v>9</v>
      </c>
      <c r="R99" s="57">
        <v>5</v>
      </c>
      <c r="S99" s="63">
        <v>2</v>
      </c>
      <c r="T99" s="57"/>
      <c r="U99" s="57"/>
      <c r="V99" s="57">
        <v>1</v>
      </c>
      <c r="W99" s="57">
        <v>7</v>
      </c>
      <c r="X99" s="44">
        <f t="shared" si="57"/>
        <v>15</v>
      </c>
      <c r="Y99" s="57"/>
      <c r="Z99" s="57"/>
      <c r="AA99" s="57"/>
      <c r="AB99" s="57"/>
      <c r="AC99" s="57"/>
      <c r="AD99" s="57"/>
      <c r="AE99" s="44">
        <f t="shared" si="58"/>
        <v>0</v>
      </c>
      <c r="AF99" s="57"/>
      <c r="AG99" s="57">
        <v>2</v>
      </c>
      <c r="AH99" s="57">
        <v>1</v>
      </c>
      <c r="AI99" s="57"/>
      <c r="AJ99" s="57"/>
      <c r="AK99" s="57"/>
      <c r="AL99" s="44">
        <f t="shared" si="59"/>
        <v>3</v>
      </c>
      <c r="AM99" s="57">
        <v>1</v>
      </c>
      <c r="AN99" s="57"/>
      <c r="AO99" s="57"/>
      <c r="AP99" s="63">
        <v>1</v>
      </c>
      <c r="AQ99" s="57"/>
      <c r="AR99" s="57">
        <v>5</v>
      </c>
      <c r="AS99" s="44">
        <f t="shared" si="60"/>
        <v>7</v>
      </c>
      <c r="AT99" s="65">
        <v>4</v>
      </c>
      <c r="AU99" s="65"/>
      <c r="AV99" s="65">
        <v>4</v>
      </c>
      <c r="AW99" s="65">
        <v>2</v>
      </c>
      <c r="AX99" s="65">
        <v>4</v>
      </c>
      <c r="AY99" s="65"/>
      <c r="AZ99" s="65">
        <v>1</v>
      </c>
      <c r="BA99" s="65">
        <v>4</v>
      </c>
      <c r="BB99" s="65">
        <v>5</v>
      </c>
      <c r="BC99" s="65"/>
      <c r="BD99" s="65">
        <v>1</v>
      </c>
      <c r="BE99" s="54">
        <f t="shared" si="53"/>
        <v>25</v>
      </c>
      <c r="BF99" s="41"/>
      <c r="BG99" s="41"/>
      <c r="BH99" s="41"/>
      <c r="BI99" s="41"/>
      <c r="BJ99" s="41"/>
      <c r="BK99" s="41"/>
      <c r="BL99" s="44">
        <f t="shared" si="61"/>
        <v>0</v>
      </c>
      <c r="BM99" s="41"/>
      <c r="BN99" s="41"/>
      <c r="BO99" s="41"/>
      <c r="BP99" s="41"/>
      <c r="BQ99" s="41"/>
      <c r="BR99" s="67">
        <f t="shared" si="62"/>
        <v>0</v>
      </c>
      <c r="BS99" s="41"/>
      <c r="BT99" s="41"/>
      <c r="BU99" s="41"/>
      <c r="BV99" s="41"/>
      <c r="BW99" s="41"/>
      <c r="BX99" s="41"/>
      <c r="BY99" s="48">
        <f t="shared" si="63"/>
        <v>0</v>
      </c>
      <c r="BZ99" s="56">
        <f t="shared" si="64"/>
        <v>5</v>
      </c>
      <c r="CA99" s="56">
        <f t="shared" si="65"/>
        <v>8</v>
      </c>
      <c r="CB99" s="33">
        <f t="shared" si="66"/>
        <v>17</v>
      </c>
      <c r="CC99" s="21">
        <f t="shared" si="67"/>
        <v>5</v>
      </c>
      <c r="CD99" s="21">
        <f t="shared" si="68"/>
        <v>25</v>
      </c>
      <c r="CE99" s="59">
        <f t="shared" si="69"/>
        <v>60</v>
      </c>
      <c r="CF99" s="61">
        <f t="shared" si="70"/>
        <v>60</v>
      </c>
      <c r="CG99"/>
      <c r="CH99"/>
      <c r="CI99"/>
      <c r="CJ99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/>
      <c r="CW99" s="2"/>
      <c r="CX99" s="2"/>
      <c r="CY99"/>
    </row>
    <row r="100" spans="1:103" s="1" customFormat="1" ht="14.25" customHeight="1">
      <c r="A100" s="14" t="s">
        <v>75</v>
      </c>
      <c r="B100" s="36">
        <f t="shared" si="54"/>
        <v>58</v>
      </c>
      <c r="C100" s="70"/>
      <c r="D100" s="70">
        <v>1</v>
      </c>
      <c r="E100" s="70"/>
      <c r="F100" s="70"/>
      <c r="G100" s="70"/>
      <c r="H100" s="70"/>
      <c r="I100" s="70"/>
      <c r="J100" s="39">
        <f t="shared" si="55"/>
        <v>1</v>
      </c>
      <c r="K100" s="57"/>
      <c r="L100" s="57"/>
      <c r="M100" s="57"/>
      <c r="N100" s="57"/>
      <c r="O100" s="57"/>
      <c r="P100" s="57"/>
      <c r="Q100" s="44">
        <f t="shared" si="56"/>
        <v>0</v>
      </c>
      <c r="R100" s="57">
        <v>2</v>
      </c>
      <c r="S100" s="63">
        <v>4</v>
      </c>
      <c r="T100" s="57"/>
      <c r="U100" s="57"/>
      <c r="V100" s="57"/>
      <c r="W100" s="57"/>
      <c r="X100" s="44">
        <f t="shared" si="57"/>
        <v>6</v>
      </c>
      <c r="Y100" s="57">
        <v>2</v>
      </c>
      <c r="Z100" s="57">
        <v>1</v>
      </c>
      <c r="AA100" s="57">
        <v>2</v>
      </c>
      <c r="AB100" s="57">
        <v>7</v>
      </c>
      <c r="AC100" s="57">
        <v>4</v>
      </c>
      <c r="AD100" s="57">
        <v>1</v>
      </c>
      <c r="AE100" s="44">
        <f t="shared" si="58"/>
        <v>17</v>
      </c>
      <c r="AF100" s="57"/>
      <c r="AG100" s="57">
        <v>2</v>
      </c>
      <c r="AH100" s="57">
        <v>3</v>
      </c>
      <c r="AI100" s="57">
        <v>4</v>
      </c>
      <c r="AJ100" s="57">
        <v>5</v>
      </c>
      <c r="AK100" s="57">
        <v>2</v>
      </c>
      <c r="AL100" s="44">
        <f t="shared" si="59"/>
        <v>16</v>
      </c>
      <c r="AM100" s="57"/>
      <c r="AN100" s="57"/>
      <c r="AO100" s="57"/>
      <c r="AP100" s="63"/>
      <c r="AQ100" s="57"/>
      <c r="AR100" s="57"/>
      <c r="AS100" s="44">
        <f t="shared" si="60"/>
        <v>0</v>
      </c>
      <c r="AT100" s="65">
        <v>1</v>
      </c>
      <c r="AU100" s="65"/>
      <c r="AV100" s="65">
        <v>1</v>
      </c>
      <c r="AW100" s="65"/>
      <c r="AX100" s="65">
        <v>4</v>
      </c>
      <c r="AY100" s="65">
        <v>4</v>
      </c>
      <c r="AZ100" s="65">
        <v>1</v>
      </c>
      <c r="BA100" s="65">
        <v>4</v>
      </c>
      <c r="BB100" s="65">
        <v>2</v>
      </c>
      <c r="BC100" s="65">
        <v>1</v>
      </c>
      <c r="BD100" s="65"/>
      <c r="BE100" s="54">
        <f t="shared" si="53"/>
        <v>18</v>
      </c>
      <c r="BF100" s="41"/>
      <c r="BG100" s="41"/>
      <c r="BH100" s="41"/>
      <c r="BI100" s="41"/>
      <c r="BJ100" s="41"/>
      <c r="BK100" s="41"/>
      <c r="BL100" s="44">
        <f t="shared" si="61"/>
        <v>0</v>
      </c>
      <c r="BM100" s="41"/>
      <c r="BN100" s="41"/>
      <c r="BO100" s="41"/>
      <c r="BP100" s="41"/>
      <c r="BQ100" s="41"/>
      <c r="BR100" s="67">
        <f t="shared" si="62"/>
        <v>0</v>
      </c>
      <c r="BS100" s="41"/>
      <c r="BT100" s="41"/>
      <c r="BU100" s="41"/>
      <c r="BV100" s="41"/>
      <c r="BW100" s="41"/>
      <c r="BX100" s="41"/>
      <c r="BY100" s="48">
        <f t="shared" si="63"/>
        <v>0</v>
      </c>
      <c r="BZ100" s="56">
        <f t="shared" si="64"/>
        <v>16</v>
      </c>
      <c r="CA100" s="56">
        <f t="shared" si="65"/>
        <v>4</v>
      </c>
      <c r="CB100" s="33">
        <f t="shared" si="66"/>
        <v>17</v>
      </c>
      <c r="CC100" s="21">
        <f t="shared" si="67"/>
        <v>10</v>
      </c>
      <c r="CD100" s="21">
        <f t="shared" si="68"/>
        <v>11</v>
      </c>
      <c r="CE100" s="59">
        <f t="shared" si="69"/>
        <v>58</v>
      </c>
      <c r="CF100" s="61">
        <f t="shared" si="70"/>
        <v>58</v>
      </c>
      <c r="CG100"/>
      <c r="CH100"/>
      <c r="CI100"/>
      <c r="CJ100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/>
      <c r="CW100" s="2"/>
      <c r="CX100" s="2"/>
      <c r="CY100"/>
    </row>
    <row r="101" spans="1:103" s="1" customFormat="1" ht="14.25" customHeight="1">
      <c r="A101" s="14" t="s">
        <v>161</v>
      </c>
      <c r="B101" s="36">
        <f t="shared" si="54"/>
        <v>58</v>
      </c>
      <c r="C101" s="70"/>
      <c r="D101" s="70"/>
      <c r="E101" s="70"/>
      <c r="F101" s="70"/>
      <c r="G101" s="70"/>
      <c r="H101" s="70"/>
      <c r="I101" s="70"/>
      <c r="J101" s="39">
        <f t="shared" si="55"/>
        <v>0</v>
      </c>
      <c r="K101" s="57"/>
      <c r="L101" s="57">
        <v>1</v>
      </c>
      <c r="M101" s="57"/>
      <c r="N101" s="57">
        <v>1</v>
      </c>
      <c r="O101" s="57">
        <v>3</v>
      </c>
      <c r="P101" s="57">
        <v>3</v>
      </c>
      <c r="Q101" s="44">
        <f t="shared" si="56"/>
        <v>8</v>
      </c>
      <c r="R101" s="57"/>
      <c r="S101" s="63">
        <v>4</v>
      </c>
      <c r="T101" s="57"/>
      <c r="U101" s="57"/>
      <c r="V101" s="57"/>
      <c r="W101" s="57">
        <v>3</v>
      </c>
      <c r="X101" s="44">
        <f t="shared" si="57"/>
        <v>7</v>
      </c>
      <c r="Y101" s="57"/>
      <c r="Z101" s="57"/>
      <c r="AA101" s="57">
        <v>4</v>
      </c>
      <c r="AB101" s="57">
        <v>4</v>
      </c>
      <c r="AC101" s="57"/>
      <c r="AD101" s="57">
        <v>2</v>
      </c>
      <c r="AE101" s="44">
        <f t="shared" si="58"/>
        <v>10</v>
      </c>
      <c r="AF101" s="57"/>
      <c r="AG101" s="57"/>
      <c r="AH101" s="57">
        <v>1</v>
      </c>
      <c r="AI101" s="57">
        <v>4</v>
      </c>
      <c r="AJ101" s="57">
        <v>3</v>
      </c>
      <c r="AK101" s="57">
        <v>1</v>
      </c>
      <c r="AL101" s="44">
        <f t="shared" si="59"/>
        <v>9</v>
      </c>
      <c r="AM101" s="57"/>
      <c r="AN101" s="57"/>
      <c r="AO101" s="57">
        <v>4</v>
      </c>
      <c r="AP101" s="63">
        <v>1</v>
      </c>
      <c r="AQ101" s="57"/>
      <c r="AR101" s="57">
        <v>2</v>
      </c>
      <c r="AS101" s="44">
        <f t="shared" si="60"/>
        <v>7</v>
      </c>
      <c r="AT101" s="65"/>
      <c r="AU101" s="65">
        <v>1</v>
      </c>
      <c r="AV101" s="65"/>
      <c r="AW101" s="65"/>
      <c r="AX101" s="65"/>
      <c r="AY101" s="65">
        <v>1</v>
      </c>
      <c r="AZ101" s="65">
        <v>1</v>
      </c>
      <c r="BA101" s="65">
        <v>2</v>
      </c>
      <c r="BB101" s="65">
        <v>2</v>
      </c>
      <c r="BC101" s="65">
        <v>7</v>
      </c>
      <c r="BD101" s="65">
        <v>3</v>
      </c>
      <c r="BE101" s="54">
        <f t="shared" si="53"/>
        <v>17</v>
      </c>
      <c r="BF101" s="41"/>
      <c r="BG101" s="41"/>
      <c r="BH101" s="41"/>
      <c r="BI101" s="41"/>
      <c r="BJ101" s="41"/>
      <c r="BK101" s="41"/>
      <c r="BL101" s="44">
        <f t="shared" si="61"/>
        <v>0</v>
      </c>
      <c r="BM101" s="41"/>
      <c r="BN101" s="41"/>
      <c r="BO101" s="41"/>
      <c r="BP101" s="41"/>
      <c r="BQ101" s="41"/>
      <c r="BR101" s="67">
        <f t="shared" si="62"/>
        <v>0</v>
      </c>
      <c r="BS101" s="41"/>
      <c r="BT101" s="41"/>
      <c r="BU101" s="41"/>
      <c r="BV101" s="41"/>
      <c r="BW101" s="41"/>
      <c r="BX101" s="41"/>
      <c r="BY101" s="48">
        <f t="shared" si="63"/>
        <v>0</v>
      </c>
      <c r="BZ101" s="56">
        <f t="shared" si="64"/>
        <v>6</v>
      </c>
      <c r="CA101" s="56">
        <f t="shared" si="65"/>
        <v>2</v>
      </c>
      <c r="CB101" s="33">
        <f t="shared" si="66"/>
        <v>26</v>
      </c>
      <c r="CC101" s="21">
        <f t="shared" si="67"/>
        <v>5</v>
      </c>
      <c r="CD101" s="21">
        <f t="shared" si="68"/>
        <v>19</v>
      </c>
      <c r="CE101" s="59">
        <f t="shared" si="69"/>
        <v>58</v>
      </c>
      <c r="CF101" s="61">
        <f t="shared" si="70"/>
        <v>58</v>
      </c>
      <c r="CG101"/>
      <c r="CH101"/>
      <c r="CI101"/>
      <c r="CJ101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/>
      <c r="CW101" s="2"/>
      <c r="CX101" s="2"/>
      <c r="CY101"/>
    </row>
    <row r="102" spans="1:103" s="1" customFormat="1" ht="14.25" customHeight="1">
      <c r="A102" s="14" t="s">
        <v>43</v>
      </c>
      <c r="B102" s="36">
        <f t="shared" si="54"/>
        <v>57</v>
      </c>
      <c r="C102" s="70"/>
      <c r="D102" s="70">
        <v>1</v>
      </c>
      <c r="E102" s="70"/>
      <c r="F102" s="70"/>
      <c r="G102" s="70"/>
      <c r="H102" s="70"/>
      <c r="I102" s="70"/>
      <c r="J102" s="39">
        <f t="shared" si="55"/>
        <v>1</v>
      </c>
      <c r="K102" s="57"/>
      <c r="L102" s="57">
        <v>1</v>
      </c>
      <c r="M102" s="57"/>
      <c r="N102" s="57">
        <v>4</v>
      </c>
      <c r="O102" s="57">
        <v>1</v>
      </c>
      <c r="P102" s="57">
        <v>4</v>
      </c>
      <c r="Q102" s="44">
        <f t="shared" si="56"/>
        <v>10</v>
      </c>
      <c r="R102" s="57">
        <v>5</v>
      </c>
      <c r="S102" s="63">
        <v>4</v>
      </c>
      <c r="T102" s="57"/>
      <c r="U102" s="57">
        <v>1</v>
      </c>
      <c r="V102" s="57">
        <v>4</v>
      </c>
      <c r="W102" s="57">
        <v>4</v>
      </c>
      <c r="X102" s="44">
        <f t="shared" si="57"/>
        <v>18</v>
      </c>
      <c r="Y102" s="57"/>
      <c r="Z102" s="57"/>
      <c r="AA102" s="57"/>
      <c r="AB102" s="57"/>
      <c r="AC102" s="57"/>
      <c r="AD102" s="57"/>
      <c r="AE102" s="44">
        <f t="shared" si="58"/>
        <v>0</v>
      </c>
      <c r="AF102" s="57">
        <v>2</v>
      </c>
      <c r="AG102" s="57">
        <v>2</v>
      </c>
      <c r="AH102" s="57">
        <v>1</v>
      </c>
      <c r="AI102" s="57"/>
      <c r="AJ102" s="57">
        <v>3</v>
      </c>
      <c r="AK102" s="57">
        <v>4</v>
      </c>
      <c r="AL102" s="44">
        <f t="shared" si="59"/>
        <v>12</v>
      </c>
      <c r="AM102" s="57">
        <v>1</v>
      </c>
      <c r="AN102" s="57"/>
      <c r="AO102" s="57">
        <v>1</v>
      </c>
      <c r="AP102" s="63">
        <v>1</v>
      </c>
      <c r="AQ102" s="57"/>
      <c r="AR102" s="57">
        <v>2</v>
      </c>
      <c r="AS102" s="44">
        <f t="shared" si="60"/>
        <v>5</v>
      </c>
      <c r="AT102" s="65"/>
      <c r="AU102" s="65">
        <v>1</v>
      </c>
      <c r="AV102" s="65">
        <v>1</v>
      </c>
      <c r="AW102" s="65">
        <v>1</v>
      </c>
      <c r="AX102" s="65">
        <v>1</v>
      </c>
      <c r="AY102" s="65">
        <v>1</v>
      </c>
      <c r="AZ102" s="65">
        <v>1</v>
      </c>
      <c r="BA102" s="65"/>
      <c r="BB102" s="65">
        <v>2</v>
      </c>
      <c r="BC102" s="65">
        <v>3</v>
      </c>
      <c r="BD102" s="65"/>
      <c r="BE102" s="54">
        <f t="shared" si="53"/>
        <v>11</v>
      </c>
      <c r="BF102" s="41"/>
      <c r="BG102" s="41"/>
      <c r="BH102" s="41"/>
      <c r="BI102" s="41"/>
      <c r="BJ102" s="41"/>
      <c r="BK102" s="41"/>
      <c r="BL102" s="44">
        <f t="shared" si="61"/>
        <v>0</v>
      </c>
      <c r="BM102" s="41"/>
      <c r="BN102" s="41"/>
      <c r="BO102" s="41"/>
      <c r="BP102" s="41"/>
      <c r="BQ102" s="41"/>
      <c r="BR102" s="67">
        <f t="shared" si="62"/>
        <v>0</v>
      </c>
      <c r="BS102" s="41"/>
      <c r="BT102" s="41"/>
      <c r="BU102" s="41"/>
      <c r="BV102" s="41"/>
      <c r="BW102" s="41"/>
      <c r="BX102" s="41"/>
      <c r="BY102" s="48">
        <f t="shared" si="63"/>
        <v>0</v>
      </c>
      <c r="BZ102" s="56">
        <f t="shared" si="64"/>
        <v>4</v>
      </c>
      <c r="CA102" s="56">
        <f t="shared" si="65"/>
        <v>4</v>
      </c>
      <c r="CB102" s="33">
        <f t="shared" si="66"/>
        <v>24</v>
      </c>
      <c r="CC102" s="21">
        <f t="shared" si="67"/>
        <v>1</v>
      </c>
      <c r="CD102" s="21">
        <f t="shared" si="68"/>
        <v>24</v>
      </c>
      <c r="CE102" s="59">
        <f t="shared" si="69"/>
        <v>57</v>
      </c>
      <c r="CF102" s="61">
        <f t="shared" si="70"/>
        <v>57</v>
      </c>
      <c r="CG102"/>
      <c r="CH102"/>
      <c r="CI102"/>
      <c r="CJ10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/>
      <c r="CW102" s="2"/>
      <c r="CX102" s="2"/>
      <c r="CY102"/>
    </row>
    <row r="103" spans="1:103" s="1" customFormat="1" ht="14.25" customHeight="1">
      <c r="A103" s="14" t="s">
        <v>150</v>
      </c>
      <c r="B103" s="36">
        <f t="shared" si="54"/>
        <v>56</v>
      </c>
      <c r="C103" s="70"/>
      <c r="D103" s="70"/>
      <c r="E103" s="70"/>
      <c r="F103" s="70">
        <v>1</v>
      </c>
      <c r="G103" s="70">
        <v>4</v>
      </c>
      <c r="H103" s="70"/>
      <c r="I103" s="70"/>
      <c r="J103" s="39">
        <f t="shared" si="55"/>
        <v>5</v>
      </c>
      <c r="K103" s="57"/>
      <c r="L103" s="57">
        <v>2</v>
      </c>
      <c r="M103" s="57">
        <v>1</v>
      </c>
      <c r="N103" s="57">
        <v>7</v>
      </c>
      <c r="O103" s="57">
        <v>1</v>
      </c>
      <c r="P103" s="57">
        <v>5</v>
      </c>
      <c r="Q103" s="44">
        <f t="shared" si="56"/>
        <v>16</v>
      </c>
      <c r="R103" s="57">
        <v>5</v>
      </c>
      <c r="S103" s="63">
        <v>2</v>
      </c>
      <c r="T103" s="57"/>
      <c r="U103" s="57">
        <v>3</v>
      </c>
      <c r="V103" s="57">
        <v>1</v>
      </c>
      <c r="W103" s="57">
        <v>2</v>
      </c>
      <c r="X103" s="44">
        <f t="shared" si="57"/>
        <v>13</v>
      </c>
      <c r="Y103" s="57">
        <v>7</v>
      </c>
      <c r="Z103" s="57"/>
      <c r="AA103" s="57"/>
      <c r="AB103" s="57"/>
      <c r="AC103" s="57"/>
      <c r="AD103" s="57"/>
      <c r="AE103" s="44">
        <f t="shared" si="58"/>
        <v>7</v>
      </c>
      <c r="AF103" s="57"/>
      <c r="AG103" s="57"/>
      <c r="AH103" s="57">
        <v>1</v>
      </c>
      <c r="AI103" s="57">
        <v>4</v>
      </c>
      <c r="AJ103" s="57"/>
      <c r="AK103" s="57"/>
      <c r="AL103" s="44">
        <f t="shared" si="59"/>
        <v>5</v>
      </c>
      <c r="AM103" s="57">
        <v>1</v>
      </c>
      <c r="AN103" s="57"/>
      <c r="AO103" s="57">
        <v>4</v>
      </c>
      <c r="AP103" s="63"/>
      <c r="AQ103" s="57"/>
      <c r="AR103" s="57">
        <v>4</v>
      </c>
      <c r="AS103" s="44">
        <f t="shared" si="60"/>
        <v>9</v>
      </c>
      <c r="AT103" s="65"/>
      <c r="AU103" s="65"/>
      <c r="AV103" s="65">
        <v>1</v>
      </c>
      <c r="AW103" s="65"/>
      <c r="AX103" s="65"/>
      <c r="AY103" s="65"/>
      <c r="AZ103" s="65"/>
      <c r="BA103" s="65"/>
      <c r="BB103" s="65"/>
      <c r="BC103" s="65"/>
      <c r="BD103" s="65"/>
      <c r="BE103" s="54">
        <f t="shared" si="53"/>
        <v>1</v>
      </c>
      <c r="BF103" s="41"/>
      <c r="BG103" s="41"/>
      <c r="BH103" s="41"/>
      <c r="BI103" s="41"/>
      <c r="BJ103" s="41"/>
      <c r="BK103" s="41"/>
      <c r="BL103" s="44">
        <f t="shared" si="61"/>
        <v>0</v>
      </c>
      <c r="BM103" s="41"/>
      <c r="BN103" s="41"/>
      <c r="BO103" s="41"/>
      <c r="BP103" s="41"/>
      <c r="BQ103" s="41"/>
      <c r="BR103" s="67">
        <f t="shared" si="62"/>
        <v>0</v>
      </c>
      <c r="BS103" s="41"/>
      <c r="BT103" s="41"/>
      <c r="BU103" s="41"/>
      <c r="BV103" s="41"/>
      <c r="BW103" s="41"/>
      <c r="BX103" s="41"/>
      <c r="BY103" s="48">
        <f t="shared" si="63"/>
        <v>0</v>
      </c>
      <c r="BZ103" s="56">
        <f t="shared" si="64"/>
        <v>5</v>
      </c>
      <c r="CA103" s="56">
        <f t="shared" si="65"/>
        <v>18</v>
      </c>
      <c r="CB103" s="33">
        <f t="shared" si="66"/>
        <v>14</v>
      </c>
      <c r="CC103" s="21">
        <f t="shared" si="67"/>
        <v>0</v>
      </c>
      <c r="CD103" s="21">
        <f t="shared" si="68"/>
        <v>19</v>
      </c>
      <c r="CE103" s="59">
        <f t="shared" si="69"/>
        <v>56</v>
      </c>
      <c r="CF103" s="61">
        <f t="shared" si="70"/>
        <v>56</v>
      </c>
      <c r="CG103"/>
      <c r="CH103"/>
      <c r="CI103"/>
      <c r="CJ103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/>
      <c r="CW103" s="2"/>
      <c r="CX103" s="2"/>
      <c r="CY103"/>
    </row>
    <row r="104" spans="1:103" s="1" customFormat="1" ht="14.25" customHeight="1">
      <c r="A104" s="12" t="s">
        <v>144</v>
      </c>
      <c r="B104" s="36">
        <f t="shared" si="54"/>
        <v>55</v>
      </c>
      <c r="C104" s="70">
        <v>2</v>
      </c>
      <c r="D104" s="70">
        <v>1</v>
      </c>
      <c r="E104" s="70">
        <v>4</v>
      </c>
      <c r="F104" s="70">
        <v>1</v>
      </c>
      <c r="G104" s="70"/>
      <c r="H104" s="70"/>
      <c r="I104" s="70"/>
      <c r="J104" s="39">
        <f t="shared" si="55"/>
        <v>8</v>
      </c>
      <c r="K104" s="57"/>
      <c r="L104" s="57"/>
      <c r="M104" s="57"/>
      <c r="N104" s="57"/>
      <c r="O104" s="57"/>
      <c r="P104" s="57"/>
      <c r="Q104" s="44">
        <f t="shared" si="56"/>
        <v>0</v>
      </c>
      <c r="R104" s="57"/>
      <c r="S104" s="63">
        <v>1</v>
      </c>
      <c r="T104" s="57"/>
      <c r="U104" s="57">
        <v>1</v>
      </c>
      <c r="V104" s="57"/>
      <c r="W104" s="57">
        <v>3</v>
      </c>
      <c r="X104" s="44">
        <f t="shared" si="57"/>
        <v>5</v>
      </c>
      <c r="Y104" s="57">
        <v>1</v>
      </c>
      <c r="Z104" s="57"/>
      <c r="AA104" s="57">
        <v>3</v>
      </c>
      <c r="AB104" s="57">
        <v>1</v>
      </c>
      <c r="AC104" s="57"/>
      <c r="AD104" s="57"/>
      <c r="AE104" s="44">
        <f t="shared" si="58"/>
        <v>5</v>
      </c>
      <c r="AF104" s="57">
        <v>2</v>
      </c>
      <c r="AG104" s="57">
        <v>1</v>
      </c>
      <c r="AH104" s="57">
        <v>1</v>
      </c>
      <c r="AI104" s="57">
        <v>2</v>
      </c>
      <c r="AJ104" s="57">
        <v>4</v>
      </c>
      <c r="AK104" s="57">
        <v>2</v>
      </c>
      <c r="AL104" s="44">
        <f t="shared" si="59"/>
        <v>12</v>
      </c>
      <c r="AM104" s="57">
        <v>1</v>
      </c>
      <c r="AN104" s="57">
        <v>1</v>
      </c>
      <c r="AO104" s="57">
        <v>1</v>
      </c>
      <c r="AP104" s="63"/>
      <c r="AQ104" s="57"/>
      <c r="AR104" s="57">
        <v>5</v>
      </c>
      <c r="AS104" s="44">
        <f t="shared" si="60"/>
        <v>8</v>
      </c>
      <c r="AT104" s="65"/>
      <c r="AU104" s="65"/>
      <c r="AV104" s="65">
        <v>1</v>
      </c>
      <c r="AW104" s="65"/>
      <c r="AX104" s="65">
        <v>4</v>
      </c>
      <c r="AY104" s="65">
        <v>1</v>
      </c>
      <c r="AZ104" s="65">
        <v>1</v>
      </c>
      <c r="BA104" s="65">
        <v>4</v>
      </c>
      <c r="BB104" s="65"/>
      <c r="BC104" s="65">
        <v>5</v>
      </c>
      <c r="BD104" s="65">
        <v>1</v>
      </c>
      <c r="BE104" s="54">
        <f t="shared" si="53"/>
        <v>17</v>
      </c>
      <c r="BF104" s="41"/>
      <c r="BG104" s="41"/>
      <c r="BH104" s="41"/>
      <c r="BI104" s="41"/>
      <c r="BJ104" s="41"/>
      <c r="BK104" s="41"/>
      <c r="BL104" s="44">
        <f t="shared" si="61"/>
        <v>0</v>
      </c>
      <c r="BM104" s="41"/>
      <c r="BN104" s="41"/>
      <c r="BO104" s="41"/>
      <c r="BP104" s="41"/>
      <c r="BQ104" s="41"/>
      <c r="BR104" s="67">
        <f t="shared" si="62"/>
        <v>0</v>
      </c>
      <c r="BS104" s="41"/>
      <c r="BT104" s="41"/>
      <c r="BU104" s="41"/>
      <c r="BV104" s="41"/>
      <c r="BW104" s="41"/>
      <c r="BX104" s="41"/>
      <c r="BY104" s="48">
        <f t="shared" si="63"/>
        <v>0</v>
      </c>
      <c r="BZ104" s="56">
        <f t="shared" si="64"/>
        <v>13</v>
      </c>
      <c r="CA104" s="56">
        <f t="shared" si="65"/>
        <v>5</v>
      </c>
      <c r="CB104" s="33">
        <f t="shared" si="66"/>
        <v>15</v>
      </c>
      <c r="CC104" s="21">
        <f t="shared" si="67"/>
        <v>5</v>
      </c>
      <c r="CD104" s="21">
        <f t="shared" si="68"/>
        <v>17</v>
      </c>
      <c r="CE104" s="59">
        <f t="shared" si="69"/>
        <v>55</v>
      </c>
      <c r="CF104" s="61">
        <f t="shared" si="70"/>
        <v>55</v>
      </c>
      <c r="CG104"/>
      <c r="CH104"/>
      <c r="CI104"/>
      <c r="CJ104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/>
      <c r="CW104" s="2"/>
      <c r="CX104" s="2"/>
      <c r="CY104"/>
    </row>
    <row r="105" spans="1:103" s="1" customFormat="1" ht="14.25" customHeight="1">
      <c r="A105" s="14" t="s">
        <v>163</v>
      </c>
      <c r="B105" s="36">
        <f t="shared" si="54"/>
        <v>54</v>
      </c>
      <c r="C105" s="70"/>
      <c r="D105" s="70"/>
      <c r="E105" s="70"/>
      <c r="F105" s="70"/>
      <c r="G105" s="70"/>
      <c r="H105" s="70"/>
      <c r="I105" s="70"/>
      <c r="J105" s="39">
        <f t="shared" si="55"/>
        <v>0</v>
      </c>
      <c r="K105" s="57"/>
      <c r="L105" s="57">
        <v>3</v>
      </c>
      <c r="M105" s="57"/>
      <c r="N105" s="57"/>
      <c r="O105" s="57"/>
      <c r="P105" s="57">
        <v>7</v>
      </c>
      <c r="Q105" s="44">
        <f t="shared" si="56"/>
        <v>10</v>
      </c>
      <c r="R105" s="57">
        <v>5</v>
      </c>
      <c r="S105" s="63">
        <v>2</v>
      </c>
      <c r="T105" s="57"/>
      <c r="U105" s="57">
        <v>1</v>
      </c>
      <c r="V105" s="57"/>
      <c r="W105" s="57"/>
      <c r="X105" s="44">
        <f t="shared" si="57"/>
        <v>8</v>
      </c>
      <c r="Y105" s="57"/>
      <c r="Z105" s="57"/>
      <c r="AA105" s="57"/>
      <c r="AB105" s="57">
        <v>4</v>
      </c>
      <c r="AC105" s="57">
        <v>1</v>
      </c>
      <c r="AD105" s="57"/>
      <c r="AE105" s="44">
        <f t="shared" si="58"/>
        <v>5</v>
      </c>
      <c r="AF105" s="57">
        <v>2</v>
      </c>
      <c r="AG105" s="57"/>
      <c r="AH105" s="57"/>
      <c r="AI105" s="57"/>
      <c r="AJ105" s="57">
        <v>7</v>
      </c>
      <c r="AK105" s="57">
        <v>3</v>
      </c>
      <c r="AL105" s="44">
        <f t="shared" si="59"/>
        <v>12</v>
      </c>
      <c r="AM105" s="57">
        <v>1</v>
      </c>
      <c r="AN105" s="57"/>
      <c r="AO105" s="57">
        <v>1</v>
      </c>
      <c r="AP105" s="63"/>
      <c r="AQ105" s="57"/>
      <c r="AR105" s="57">
        <v>2</v>
      </c>
      <c r="AS105" s="44">
        <f t="shared" si="60"/>
        <v>4</v>
      </c>
      <c r="AT105" s="65">
        <v>1</v>
      </c>
      <c r="AU105" s="65">
        <v>1</v>
      </c>
      <c r="AV105" s="65"/>
      <c r="AW105" s="65"/>
      <c r="AX105" s="65">
        <v>4</v>
      </c>
      <c r="AY105" s="65"/>
      <c r="AZ105" s="65">
        <v>2</v>
      </c>
      <c r="BA105" s="65">
        <v>1</v>
      </c>
      <c r="BB105" s="65">
        <v>4</v>
      </c>
      <c r="BC105" s="65">
        <v>1</v>
      </c>
      <c r="BD105" s="65">
        <v>1</v>
      </c>
      <c r="BE105" s="54">
        <f t="shared" si="53"/>
        <v>15</v>
      </c>
      <c r="BF105" s="41"/>
      <c r="BG105" s="41"/>
      <c r="BH105" s="41"/>
      <c r="BI105" s="41"/>
      <c r="BJ105" s="41"/>
      <c r="BK105" s="41"/>
      <c r="BL105" s="44">
        <f t="shared" si="61"/>
        <v>0</v>
      </c>
      <c r="BM105" s="41"/>
      <c r="BN105" s="41"/>
      <c r="BO105" s="41"/>
      <c r="BP105" s="41"/>
      <c r="BQ105" s="41"/>
      <c r="BR105" s="67">
        <f t="shared" si="62"/>
        <v>0</v>
      </c>
      <c r="BS105" s="41"/>
      <c r="BT105" s="41"/>
      <c r="BU105" s="41"/>
      <c r="BV105" s="41"/>
      <c r="BW105" s="41"/>
      <c r="BX105" s="41"/>
      <c r="BY105" s="48">
        <f t="shared" si="63"/>
        <v>0</v>
      </c>
      <c r="BZ105" s="56">
        <f t="shared" si="64"/>
        <v>4</v>
      </c>
      <c r="CA105" s="56">
        <f t="shared" si="65"/>
        <v>7</v>
      </c>
      <c r="CB105" s="33">
        <f t="shared" si="66"/>
        <v>22</v>
      </c>
      <c r="CC105" s="21">
        <f t="shared" si="67"/>
        <v>4</v>
      </c>
      <c r="CD105" s="21">
        <f t="shared" si="68"/>
        <v>17</v>
      </c>
      <c r="CE105" s="59">
        <f t="shared" si="69"/>
        <v>54</v>
      </c>
      <c r="CF105" s="61">
        <f t="shared" si="70"/>
        <v>54</v>
      </c>
      <c r="CG105"/>
      <c r="CH105"/>
      <c r="CI105"/>
      <c r="CJ105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/>
      <c r="CW105" s="2"/>
      <c r="CX105" s="2"/>
      <c r="CY105"/>
    </row>
    <row r="106" spans="1:103" s="1" customFormat="1" ht="14.25" customHeight="1">
      <c r="A106" s="14" t="s">
        <v>37</v>
      </c>
      <c r="B106" s="36">
        <f t="shared" si="54"/>
        <v>49</v>
      </c>
      <c r="C106" s="70">
        <v>1</v>
      </c>
      <c r="D106" s="70">
        <v>2</v>
      </c>
      <c r="E106" s="70"/>
      <c r="F106" s="70"/>
      <c r="G106" s="70"/>
      <c r="H106" s="70"/>
      <c r="I106" s="70"/>
      <c r="J106" s="39">
        <f t="shared" si="55"/>
        <v>3</v>
      </c>
      <c r="K106" s="57"/>
      <c r="L106" s="57">
        <v>1</v>
      </c>
      <c r="M106" s="57"/>
      <c r="N106" s="57"/>
      <c r="O106" s="57"/>
      <c r="P106" s="57"/>
      <c r="Q106" s="44">
        <f t="shared" si="56"/>
        <v>1</v>
      </c>
      <c r="R106" s="57"/>
      <c r="S106" s="63"/>
      <c r="T106" s="57"/>
      <c r="U106" s="57"/>
      <c r="V106" s="57"/>
      <c r="W106" s="57"/>
      <c r="X106" s="44">
        <f t="shared" si="57"/>
        <v>0</v>
      </c>
      <c r="Y106" s="57"/>
      <c r="Z106" s="57"/>
      <c r="AA106" s="57"/>
      <c r="AB106" s="57"/>
      <c r="AC106" s="57"/>
      <c r="AD106" s="57"/>
      <c r="AE106" s="44">
        <f t="shared" si="58"/>
        <v>0</v>
      </c>
      <c r="AF106" s="57">
        <v>4</v>
      </c>
      <c r="AG106" s="57">
        <v>3</v>
      </c>
      <c r="AH106" s="57"/>
      <c r="AI106" s="57"/>
      <c r="AJ106" s="57">
        <v>7</v>
      </c>
      <c r="AK106" s="57">
        <v>7</v>
      </c>
      <c r="AL106" s="44">
        <f t="shared" si="59"/>
        <v>21</v>
      </c>
      <c r="AM106" s="57"/>
      <c r="AN106" s="57"/>
      <c r="AO106" s="57"/>
      <c r="AP106" s="63"/>
      <c r="AQ106" s="57"/>
      <c r="AR106" s="57"/>
      <c r="AS106" s="44">
        <f t="shared" si="60"/>
        <v>0</v>
      </c>
      <c r="AT106" s="65"/>
      <c r="AU106" s="65"/>
      <c r="AV106" s="65">
        <v>4</v>
      </c>
      <c r="AW106" s="65"/>
      <c r="AX106" s="65">
        <v>4</v>
      </c>
      <c r="AY106" s="65"/>
      <c r="AZ106" s="65">
        <v>1</v>
      </c>
      <c r="BA106" s="65">
        <v>4</v>
      </c>
      <c r="BB106" s="65">
        <v>5</v>
      </c>
      <c r="BC106" s="65">
        <v>5</v>
      </c>
      <c r="BD106" s="65">
        <v>1</v>
      </c>
      <c r="BE106" s="54">
        <f t="shared" si="53"/>
        <v>24</v>
      </c>
      <c r="BF106" s="41"/>
      <c r="BG106" s="41"/>
      <c r="BH106" s="41"/>
      <c r="BI106" s="41"/>
      <c r="BJ106" s="41"/>
      <c r="BK106" s="41"/>
      <c r="BL106" s="44">
        <f t="shared" si="61"/>
        <v>0</v>
      </c>
      <c r="BM106" s="41"/>
      <c r="BN106" s="41"/>
      <c r="BO106" s="41"/>
      <c r="BP106" s="41"/>
      <c r="BQ106" s="41"/>
      <c r="BR106" s="67">
        <f t="shared" si="62"/>
        <v>0</v>
      </c>
      <c r="BS106" s="41"/>
      <c r="BT106" s="41"/>
      <c r="BU106" s="41"/>
      <c r="BV106" s="41"/>
      <c r="BW106" s="41"/>
      <c r="BX106" s="41"/>
      <c r="BY106" s="48">
        <f t="shared" si="63"/>
        <v>0</v>
      </c>
      <c r="BZ106" s="56">
        <f t="shared" si="64"/>
        <v>6</v>
      </c>
      <c r="CA106" s="56">
        <f t="shared" si="65"/>
        <v>1</v>
      </c>
      <c r="CB106" s="33">
        <f t="shared" si="66"/>
        <v>18</v>
      </c>
      <c r="CC106" s="21">
        <f t="shared" si="67"/>
        <v>5</v>
      </c>
      <c r="CD106" s="21">
        <f t="shared" si="68"/>
        <v>19</v>
      </c>
      <c r="CE106" s="59">
        <f t="shared" si="69"/>
        <v>49</v>
      </c>
      <c r="CF106" s="61">
        <f t="shared" si="70"/>
        <v>49</v>
      </c>
      <c r="CG106"/>
      <c r="CH106"/>
      <c r="CI106"/>
      <c r="CJ106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/>
      <c r="CW106" s="2"/>
      <c r="CX106" s="2"/>
      <c r="CY106"/>
    </row>
    <row r="107" spans="1:103" s="1" customFormat="1" ht="14.25" customHeight="1">
      <c r="A107" s="12" t="s">
        <v>158</v>
      </c>
      <c r="B107" s="36">
        <f t="shared" si="54"/>
        <v>49</v>
      </c>
      <c r="C107" s="70"/>
      <c r="D107" s="70"/>
      <c r="E107" s="70"/>
      <c r="F107" s="70"/>
      <c r="G107" s="70">
        <v>4</v>
      </c>
      <c r="H107" s="70"/>
      <c r="I107" s="70"/>
      <c r="J107" s="39">
        <f t="shared" si="55"/>
        <v>4</v>
      </c>
      <c r="K107" s="57"/>
      <c r="L107" s="57">
        <v>1</v>
      </c>
      <c r="M107" s="57">
        <v>4</v>
      </c>
      <c r="N107" s="57">
        <v>4</v>
      </c>
      <c r="O107" s="57"/>
      <c r="P107" s="57">
        <v>4</v>
      </c>
      <c r="Q107" s="44">
        <f t="shared" si="56"/>
        <v>13</v>
      </c>
      <c r="R107" s="57">
        <v>2</v>
      </c>
      <c r="S107" s="63">
        <v>3</v>
      </c>
      <c r="T107" s="57">
        <v>4</v>
      </c>
      <c r="U107" s="57">
        <v>1</v>
      </c>
      <c r="V107" s="57"/>
      <c r="W107" s="57"/>
      <c r="X107" s="44">
        <f t="shared" si="57"/>
        <v>10</v>
      </c>
      <c r="Y107" s="57"/>
      <c r="Z107" s="57"/>
      <c r="AA107" s="57">
        <v>2</v>
      </c>
      <c r="AB107" s="57">
        <v>1</v>
      </c>
      <c r="AC107" s="57"/>
      <c r="AD107" s="57">
        <v>1</v>
      </c>
      <c r="AE107" s="44">
        <f t="shared" si="58"/>
        <v>4</v>
      </c>
      <c r="AF107" s="57">
        <v>4</v>
      </c>
      <c r="AG107" s="57">
        <v>1</v>
      </c>
      <c r="AH107" s="57">
        <v>1</v>
      </c>
      <c r="AI107" s="57"/>
      <c r="AJ107" s="57">
        <v>4</v>
      </c>
      <c r="AK107" s="57"/>
      <c r="AL107" s="44">
        <f t="shared" si="59"/>
        <v>10</v>
      </c>
      <c r="AM107" s="57">
        <v>1</v>
      </c>
      <c r="AN107" s="57"/>
      <c r="AO107" s="57">
        <v>1</v>
      </c>
      <c r="AP107" s="63">
        <v>4</v>
      </c>
      <c r="AQ107" s="57"/>
      <c r="AR107" s="57">
        <v>2</v>
      </c>
      <c r="AS107" s="44">
        <f t="shared" si="60"/>
        <v>8</v>
      </c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54">
        <f t="shared" si="53"/>
        <v>0</v>
      </c>
      <c r="BF107" s="41"/>
      <c r="BG107" s="41"/>
      <c r="BH107" s="41"/>
      <c r="BI107" s="41"/>
      <c r="BJ107" s="41"/>
      <c r="BK107" s="41"/>
      <c r="BL107" s="44">
        <f t="shared" si="61"/>
        <v>0</v>
      </c>
      <c r="BM107" s="41"/>
      <c r="BN107" s="41"/>
      <c r="BO107" s="41"/>
      <c r="BP107" s="41"/>
      <c r="BQ107" s="41"/>
      <c r="BR107" s="67">
        <f t="shared" si="62"/>
        <v>0</v>
      </c>
      <c r="BS107" s="41"/>
      <c r="BT107" s="41"/>
      <c r="BU107" s="41"/>
      <c r="BV107" s="41"/>
      <c r="BW107" s="41"/>
      <c r="BX107" s="41"/>
      <c r="BY107" s="48">
        <f t="shared" si="63"/>
        <v>0</v>
      </c>
      <c r="BZ107" s="56">
        <f t="shared" si="64"/>
        <v>1</v>
      </c>
      <c r="CA107" s="56">
        <f t="shared" si="65"/>
        <v>11</v>
      </c>
      <c r="CB107" s="33">
        <f t="shared" si="66"/>
        <v>16</v>
      </c>
      <c r="CC107" s="21">
        <f t="shared" si="67"/>
        <v>1</v>
      </c>
      <c r="CD107" s="21">
        <f t="shared" si="68"/>
        <v>20</v>
      </c>
      <c r="CE107" s="59">
        <f t="shared" si="69"/>
        <v>49</v>
      </c>
      <c r="CF107" s="61">
        <f t="shared" si="70"/>
        <v>49</v>
      </c>
      <c r="CG107"/>
      <c r="CH107"/>
      <c r="CI107"/>
      <c r="CJ107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/>
      <c r="CW107" s="2"/>
      <c r="CX107" s="2"/>
      <c r="CY107"/>
    </row>
    <row r="108" spans="1:103" s="1" customFormat="1" ht="14.25" customHeight="1">
      <c r="A108" s="12" t="s">
        <v>118</v>
      </c>
      <c r="B108" s="36">
        <f t="shared" si="54"/>
        <v>47</v>
      </c>
      <c r="C108" s="70">
        <v>1</v>
      </c>
      <c r="D108" s="70">
        <v>2</v>
      </c>
      <c r="E108" s="70">
        <v>4</v>
      </c>
      <c r="F108" s="70"/>
      <c r="G108" s="70"/>
      <c r="H108" s="70"/>
      <c r="I108" s="70"/>
      <c r="J108" s="39">
        <f t="shared" si="55"/>
        <v>7</v>
      </c>
      <c r="K108" s="57"/>
      <c r="L108" s="57">
        <v>1</v>
      </c>
      <c r="M108" s="57">
        <v>2</v>
      </c>
      <c r="N108" s="57">
        <v>1</v>
      </c>
      <c r="O108" s="57"/>
      <c r="P108" s="57">
        <v>5</v>
      </c>
      <c r="Q108" s="44">
        <f t="shared" si="56"/>
        <v>9</v>
      </c>
      <c r="R108" s="57">
        <v>4</v>
      </c>
      <c r="S108" s="63">
        <v>6</v>
      </c>
      <c r="T108" s="57">
        <v>1</v>
      </c>
      <c r="U108" s="57">
        <v>1</v>
      </c>
      <c r="V108" s="57"/>
      <c r="W108" s="57">
        <v>1</v>
      </c>
      <c r="X108" s="44">
        <f t="shared" si="57"/>
        <v>13</v>
      </c>
      <c r="Y108" s="57">
        <v>2</v>
      </c>
      <c r="Z108" s="57">
        <v>4</v>
      </c>
      <c r="AA108" s="57">
        <v>2</v>
      </c>
      <c r="AB108" s="57">
        <v>7</v>
      </c>
      <c r="AC108" s="57">
        <v>1</v>
      </c>
      <c r="AD108" s="57">
        <v>2</v>
      </c>
      <c r="AE108" s="44">
        <f t="shared" si="58"/>
        <v>18</v>
      </c>
      <c r="AF108" s="57"/>
      <c r="AG108" s="57"/>
      <c r="AH108" s="57"/>
      <c r="AI108" s="57"/>
      <c r="AJ108" s="57"/>
      <c r="AK108" s="57"/>
      <c r="AL108" s="44">
        <f t="shared" si="59"/>
        <v>0</v>
      </c>
      <c r="AM108" s="57"/>
      <c r="AN108" s="57"/>
      <c r="AO108" s="57"/>
      <c r="AP108" s="63"/>
      <c r="AQ108" s="57"/>
      <c r="AR108" s="57"/>
      <c r="AS108" s="44">
        <f t="shared" si="60"/>
        <v>0</v>
      </c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54">
        <f t="shared" si="53"/>
        <v>0</v>
      </c>
      <c r="BF108" s="41"/>
      <c r="BG108" s="41"/>
      <c r="BH108" s="41"/>
      <c r="BI108" s="41"/>
      <c r="BJ108" s="41"/>
      <c r="BK108" s="41"/>
      <c r="BL108" s="44">
        <f t="shared" si="61"/>
        <v>0</v>
      </c>
      <c r="BM108" s="41"/>
      <c r="BN108" s="41"/>
      <c r="BO108" s="41"/>
      <c r="BP108" s="41"/>
      <c r="BQ108" s="41"/>
      <c r="BR108" s="67">
        <f t="shared" si="62"/>
        <v>0</v>
      </c>
      <c r="BS108" s="41"/>
      <c r="BT108" s="41"/>
      <c r="BU108" s="41"/>
      <c r="BV108" s="41"/>
      <c r="BW108" s="41"/>
      <c r="BX108" s="41"/>
      <c r="BY108" s="48">
        <f t="shared" si="63"/>
        <v>0</v>
      </c>
      <c r="BZ108" s="56">
        <f t="shared" si="64"/>
        <v>6</v>
      </c>
      <c r="CA108" s="56">
        <f t="shared" si="65"/>
        <v>9</v>
      </c>
      <c r="CB108" s="33">
        <f t="shared" si="66"/>
        <v>15</v>
      </c>
      <c r="CC108" s="21">
        <f t="shared" si="67"/>
        <v>3</v>
      </c>
      <c r="CD108" s="21">
        <f t="shared" si="68"/>
        <v>14</v>
      </c>
      <c r="CE108" s="59">
        <f t="shared" si="69"/>
        <v>47</v>
      </c>
      <c r="CF108" s="61">
        <f t="shared" si="70"/>
        <v>47</v>
      </c>
      <c r="CG108"/>
      <c r="CH108"/>
      <c r="CI108"/>
      <c r="CJ108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/>
      <c r="CW108" s="2"/>
      <c r="CX108" s="2"/>
      <c r="CY108"/>
    </row>
    <row r="109" spans="1:103" s="1" customFormat="1" ht="14.25" customHeight="1">
      <c r="A109" s="12" t="s">
        <v>107</v>
      </c>
      <c r="B109" s="36">
        <f t="shared" si="54"/>
        <v>46</v>
      </c>
      <c r="C109" s="70">
        <v>1</v>
      </c>
      <c r="D109" s="70">
        <v>1</v>
      </c>
      <c r="E109" s="70"/>
      <c r="F109" s="70">
        <v>1</v>
      </c>
      <c r="G109" s="70">
        <v>4</v>
      </c>
      <c r="H109" s="70"/>
      <c r="I109" s="70"/>
      <c r="J109" s="39">
        <f t="shared" si="55"/>
        <v>7</v>
      </c>
      <c r="K109" s="57"/>
      <c r="L109" s="57">
        <v>1</v>
      </c>
      <c r="M109" s="57">
        <v>3</v>
      </c>
      <c r="N109" s="57">
        <v>5</v>
      </c>
      <c r="O109" s="57"/>
      <c r="P109" s="57">
        <v>5</v>
      </c>
      <c r="Q109" s="44">
        <f t="shared" si="56"/>
        <v>14</v>
      </c>
      <c r="R109" s="57">
        <v>1</v>
      </c>
      <c r="S109" s="63">
        <v>4</v>
      </c>
      <c r="T109" s="57"/>
      <c r="U109" s="57"/>
      <c r="V109" s="57">
        <v>1</v>
      </c>
      <c r="W109" s="57"/>
      <c r="X109" s="44">
        <f t="shared" si="57"/>
        <v>6</v>
      </c>
      <c r="Y109" s="57">
        <v>1</v>
      </c>
      <c r="Z109" s="57"/>
      <c r="AA109" s="57">
        <v>3</v>
      </c>
      <c r="AB109" s="57">
        <v>1</v>
      </c>
      <c r="AC109" s="57">
        <v>1</v>
      </c>
      <c r="AD109" s="57">
        <v>2</v>
      </c>
      <c r="AE109" s="44">
        <f t="shared" si="58"/>
        <v>8</v>
      </c>
      <c r="AF109" s="57">
        <v>2</v>
      </c>
      <c r="AG109" s="57"/>
      <c r="AH109" s="57"/>
      <c r="AI109" s="57">
        <v>2</v>
      </c>
      <c r="AJ109" s="57">
        <v>2</v>
      </c>
      <c r="AK109" s="57">
        <v>4</v>
      </c>
      <c r="AL109" s="44">
        <f t="shared" si="59"/>
        <v>10</v>
      </c>
      <c r="AM109" s="57">
        <v>1</v>
      </c>
      <c r="AN109" s="57"/>
      <c r="AO109" s="57"/>
      <c r="AP109" s="63"/>
      <c r="AQ109" s="57"/>
      <c r="AR109" s="57"/>
      <c r="AS109" s="44">
        <f t="shared" si="60"/>
        <v>1</v>
      </c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54">
        <f aca="true" t="shared" si="71" ref="BE109:BE140">SUM(AT109:BD109)</f>
        <v>0</v>
      </c>
      <c r="BF109" s="41"/>
      <c r="BG109" s="41"/>
      <c r="BH109" s="41"/>
      <c r="BI109" s="41"/>
      <c r="BJ109" s="41"/>
      <c r="BK109" s="41"/>
      <c r="BL109" s="44">
        <f t="shared" si="61"/>
        <v>0</v>
      </c>
      <c r="BM109" s="41"/>
      <c r="BN109" s="41"/>
      <c r="BO109" s="41"/>
      <c r="BP109" s="41"/>
      <c r="BQ109" s="41"/>
      <c r="BR109" s="67">
        <f t="shared" si="62"/>
        <v>0</v>
      </c>
      <c r="BS109" s="41"/>
      <c r="BT109" s="41"/>
      <c r="BU109" s="41"/>
      <c r="BV109" s="41"/>
      <c r="BW109" s="41"/>
      <c r="BX109" s="41"/>
      <c r="BY109" s="48">
        <f t="shared" si="63"/>
        <v>0</v>
      </c>
      <c r="BZ109" s="56">
        <f t="shared" si="64"/>
        <v>3</v>
      </c>
      <c r="CA109" s="56">
        <f t="shared" si="65"/>
        <v>8</v>
      </c>
      <c r="CB109" s="33">
        <f t="shared" si="66"/>
        <v>16</v>
      </c>
      <c r="CC109" s="21">
        <f t="shared" si="67"/>
        <v>3</v>
      </c>
      <c r="CD109" s="21">
        <f t="shared" si="68"/>
        <v>16</v>
      </c>
      <c r="CE109" s="59">
        <f t="shared" si="69"/>
        <v>46</v>
      </c>
      <c r="CF109" s="61">
        <f t="shared" si="70"/>
        <v>46</v>
      </c>
      <c r="CG109"/>
      <c r="CH109"/>
      <c r="CI109"/>
      <c r="CJ109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/>
      <c r="CW109" s="2"/>
      <c r="CX109" s="2"/>
      <c r="CY109"/>
    </row>
    <row r="110" spans="1:103" s="1" customFormat="1" ht="14.25" customHeight="1">
      <c r="A110" s="12" t="s">
        <v>132</v>
      </c>
      <c r="B110" s="36">
        <f t="shared" si="54"/>
        <v>44</v>
      </c>
      <c r="C110" s="70"/>
      <c r="D110" s="70">
        <v>1</v>
      </c>
      <c r="E110" s="70"/>
      <c r="F110" s="70">
        <v>1</v>
      </c>
      <c r="G110" s="70"/>
      <c r="H110" s="70"/>
      <c r="I110" s="70"/>
      <c r="J110" s="39">
        <f t="shared" si="55"/>
        <v>2</v>
      </c>
      <c r="K110" s="57"/>
      <c r="L110" s="57"/>
      <c r="M110" s="57"/>
      <c r="N110" s="57"/>
      <c r="O110" s="57"/>
      <c r="P110" s="57"/>
      <c r="Q110" s="44">
        <f t="shared" si="56"/>
        <v>0</v>
      </c>
      <c r="R110" s="57"/>
      <c r="S110" s="63">
        <v>4</v>
      </c>
      <c r="T110" s="57"/>
      <c r="U110" s="57"/>
      <c r="V110" s="57"/>
      <c r="W110" s="57"/>
      <c r="X110" s="44">
        <f t="shared" si="57"/>
        <v>4</v>
      </c>
      <c r="Y110" s="57"/>
      <c r="Z110" s="57"/>
      <c r="AA110" s="57"/>
      <c r="AB110" s="57"/>
      <c r="AC110" s="57"/>
      <c r="AD110" s="57"/>
      <c r="AE110" s="44">
        <f t="shared" si="58"/>
        <v>0</v>
      </c>
      <c r="AF110" s="57"/>
      <c r="AG110" s="57">
        <v>4</v>
      </c>
      <c r="AH110" s="57">
        <v>1</v>
      </c>
      <c r="AI110" s="57">
        <v>3</v>
      </c>
      <c r="AJ110" s="57">
        <v>4</v>
      </c>
      <c r="AK110" s="57">
        <v>4</v>
      </c>
      <c r="AL110" s="44">
        <f t="shared" si="59"/>
        <v>16</v>
      </c>
      <c r="AM110" s="57">
        <v>1</v>
      </c>
      <c r="AN110" s="57"/>
      <c r="AO110" s="57">
        <v>1</v>
      </c>
      <c r="AP110" s="63">
        <v>1</v>
      </c>
      <c r="AQ110" s="57"/>
      <c r="AR110" s="57">
        <v>1</v>
      </c>
      <c r="AS110" s="44">
        <f t="shared" si="60"/>
        <v>4</v>
      </c>
      <c r="AT110" s="65"/>
      <c r="AU110" s="65"/>
      <c r="AV110" s="65"/>
      <c r="AW110" s="65">
        <v>2</v>
      </c>
      <c r="AX110" s="65"/>
      <c r="AY110" s="65"/>
      <c r="AZ110" s="65">
        <v>7</v>
      </c>
      <c r="BA110" s="65">
        <v>2</v>
      </c>
      <c r="BB110" s="65">
        <v>4</v>
      </c>
      <c r="BC110" s="65">
        <v>2</v>
      </c>
      <c r="BD110" s="65">
        <v>1</v>
      </c>
      <c r="BE110" s="54">
        <f t="shared" si="71"/>
        <v>18</v>
      </c>
      <c r="BF110" s="41"/>
      <c r="BG110" s="41"/>
      <c r="BH110" s="41"/>
      <c r="BI110" s="41"/>
      <c r="BJ110" s="41"/>
      <c r="BK110" s="41"/>
      <c r="BL110" s="44">
        <f t="shared" si="61"/>
        <v>0</v>
      </c>
      <c r="BM110" s="41"/>
      <c r="BN110" s="41"/>
      <c r="BO110" s="41"/>
      <c r="BP110" s="41"/>
      <c r="BQ110" s="41"/>
      <c r="BR110" s="67">
        <f t="shared" si="62"/>
        <v>0</v>
      </c>
      <c r="BS110" s="41"/>
      <c r="BT110" s="41"/>
      <c r="BU110" s="41"/>
      <c r="BV110" s="41"/>
      <c r="BW110" s="41"/>
      <c r="BX110" s="41"/>
      <c r="BY110" s="48">
        <f t="shared" si="63"/>
        <v>0</v>
      </c>
      <c r="BZ110" s="56">
        <f t="shared" si="64"/>
        <v>5</v>
      </c>
      <c r="CA110" s="56">
        <f t="shared" si="65"/>
        <v>2</v>
      </c>
      <c r="CB110" s="33">
        <f t="shared" si="66"/>
        <v>12</v>
      </c>
      <c r="CC110" s="21">
        <f t="shared" si="67"/>
        <v>9</v>
      </c>
      <c r="CD110" s="21">
        <f t="shared" si="68"/>
        <v>16</v>
      </c>
      <c r="CE110" s="59">
        <f t="shared" si="69"/>
        <v>44</v>
      </c>
      <c r="CF110" s="61">
        <f t="shared" si="70"/>
        <v>44</v>
      </c>
      <c r="CG110"/>
      <c r="CH110"/>
      <c r="CI110"/>
      <c r="CJ110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/>
      <c r="CW110" s="2"/>
      <c r="CX110" s="2"/>
      <c r="CY110"/>
    </row>
    <row r="111" spans="1:103" s="1" customFormat="1" ht="14.25" customHeight="1">
      <c r="A111" s="14" t="s">
        <v>122</v>
      </c>
      <c r="B111" s="36">
        <f t="shared" si="54"/>
        <v>43</v>
      </c>
      <c r="C111" s="70">
        <v>1</v>
      </c>
      <c r="D111" s="70">
        <v>1</v>
      </c>
      <c r="E111" s="70"/>
      <c r="F111" s="70">
        <v>3</v>
      </c>
      <c r="G111" s="70">
        <v>4</v>
      </c>
      <c r="H111" s="70"/>
      <c r="I111" s="70"/>
      <c r="J111" s="39">
        <f t="shared" si="55"/>
        <v>9</v>
      </c>
      <c r="K111" s="57"/>
      <c r="L111" s="57"/>
      <c r="M111" s="57"/>
      <c r="N111" s="57"/>
      <c r="O111" s="57"/>
      <c r="P111" s="57"/>
      <c r="Q111" s="44">
        <f t="shared" si="56"/>
        <v>0</v>
      </c>
      <c r="R111" s="57"/>
      <c r="S111" s="63"/>
      <c r="T111" s="57"/>
      <c r="U111" s="57"/>
      <c r="V111" s="57"/>
      <c r="W111" s="57"/>
      <c r="X111" s="44">
        <f t="shared" si="57"/>
        <v>0</v>
      </c>
      <c r="Y111" s="57"/>
      <c r="Z111" s="57"/>
      <c r="AA111" s="57"/>
      <c r="AB111" s="57"/>
      <c r="AC111" s="57"/>
      <c r="AD111" s="57"/>
      <c r="AE111" s="44">
        <f t="shared" si="58"/>
        <v>0</v>
      </c>
      <c r="AF111" s="57"/>
      <c r="AG111" s="57"/>
      <c r="AH111" s="57"/>
      <c r="AI111" s="57"/>
      <c r="AJ111" s="57"/>
      <c r="AK111" s="57"/>
      <c r="AL111" s="44">
        <f t="shared" si="59"/>
        <v>0</v>
      </c>
      <c r="AM111" s="57"/>
      <c r="AN111" s="57"/>
      <c r="AO111" s="57"/>
      <c r="AP111" s="63"/>
      <c r="AQ111" s="57"/>
      <c r="AR111" s="57"/>
      <c r="AS111" s="44">
        <f t="shared" si="60"/>
        <v>0</v>
      </c>
      <c r="AT111" s="65"/>
      <c r="AU111" s="65"/>
      <c r="AV111" s="65"/>
      <c r="AW111" s="65">
        <v>4</v>
      </c>
      <c r="AX111" s="65">
        <v>4</v>
      </c>
      <c r="AY111" s="65">
        <v>4</v>
      </c>
      <c r="AZ111" s="65">
        <v>4</v>
      </c>
      <c r="BA111" s="65">
        <v>5</v>
      </c>
      <c r="BB111" s="65">
        <v>7</v>
      </c>
      <c r="BC111" s="65">
        <v>5</v>
      </c>
      <c r="BD111" s="65">
        <v>1</v>
      </c>
      <c r="BE111" s="54">
        <f t="shared" si="71"/>
        <v>34</v>
      </c>
      <c r="BF111" s="41"/>
      <c r="BG111" s="41"/>
      <c r="BH111" s="41"/>
      <c r="BI111" s="41"/>
      <c r="BJ111" s="41"/>
      <c r="BK111" s="41"/>
      <c r="BL111" s="44">
        <f t="shared" si="61"/>
        <v>0</v>
      </c>
      <c r="BM111" s="41"/>
      <c r="BN111" s="41"/>
      <c r="BO111" s="41"/>
      <c r="BP111" s="41"/>
      <c r="BQ111" s="41"/>
      <c r="BR111" s="67">
        <f t="shared" si="62"/>
        <v>0</v>
      </c>
      <c r="BS111" s="41"/>
      <c r="BT111" s="41"/>
      <c r="BU111" s="41"/>
      <c r="BV111" s="41"/>
      <c r="BW111" s="41"/>
      <c r="BX111" s="41"/>
      <c r="BY111" s="48">
        <f t="shared" si="63"/>
        <v>0</v>
      </c>
      <c r="BZ111" s="56">
        <f t="shared" si="64"/>
        <v>9</v>
      </c>
      <c r="CA111" s="56">
        <f t="shared" si="65"/>
        <v>7</v>
      </c>
      <c r="CB111" s="33">
        <f t="shared" si="66"/>
        <v>4</v>
      </c>
      <c r="CC111" s="21">
        <f t="shared" si="67"/>
        <v>9</v>
      </c>
      <c r="CD111" s="21">
        <f t="shared" si="68"/>
        <v>14</v>
      </c>
      <c r="CE111" s="59">
        <f t="shared" si="69"/>
        <v>43</v>
      </c>
      <c r="CF111" s="61">
        <f t="shared" si="70"/>
        <v>43</v>
      </c>
      <c r="CG111"/>
      <c r="CH111"/>
      <c r="CI111"/>
      <c r="CJ111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/>
      <c r="CW111" s="2"/>
      <c r="CX111" s="2"/>
      <c r="CY111"/>
    </row>
    <row r="112" spans="1:103" s="1" customFormat="1" ht="14.25" customHeight="1">
      <c r="A112" s="12" t="s">
        <v>45</v>
      </c>
      <c r="B112" s="36">
        <f t="shared" si="54"/>
        <v>41</v>
      </c>
      <c r="C112" s="70"/>
      <c r="D112" s="70">
        <v>1</v>
      </c>
      <c r="E112" s="70">
        <v>1</v>
      </c>
      <c r="F112" s="70"/>
      <c r="G112" s="70">
        <v>1</v>
      </c>
      <c r="H112" s="70"/>
      <c r="I112" s="70"/>
      <c r="J112" s="39">
        <f t="shared" si="55"/>
        <v>3</v>
      </c>
      <c r="K112" s="57"/>
      <c r="L112" s="57"/>
      <c r="M112" s="57"/>
      <c r="N112" s="57"/>
      <c r="O112" s="57"/>
      <c r="P112" s="57"/>
      <c r="Q112" s="44">
        <f t="shared" si="56"/>
        <v>0</v>
      </c>
      <c r="R112" s="57">
        <v>4</v>
      </c>
      <c r="S112" s="63"/>
      <c r="T112" s="57">
        <v>1</v>
      </c>
      <c r="U112" s="57"/>
      <c r="V112" s="57"/>
      <c r="W112" s="57"/>
      <c r="X112" s="44">
        <f t="shared" si="57"/>
        <v>5</v>
      </c>
      <c r="Y112" s="57"/>
      <c r="Z112" s="57"/>
      <c r="AA112" s="57"/>
      <c r="AB112" s="57"/>
      <c r="AC112" s="57"/>
      <c r="AD112" s="57"/>
      <c r="AE112" s="44">
        <f t="shared" si="58"/>
        <v>0</v>
      </c>
      <c r="AF112" s="57"/>
      <c r="AG112" s="57">
        <v>6</v>
      </c>
      <c r="AH112" s="57"/>
      <c r="AI112" s="57"/>
      <c r="AJ112" s="57">
        <v>1</v>
      </c>
      <c r="AK112" s="57">
        <v>7</v>
      </c>
      <c r="AL112" s="44">
        <f t="shared" si="59"/>
        <v>14</v>
      </c>
      <c r="AM112" s="57">
        <v>1</v>
      </c>
      <c r="AN112" s="57"/>
      <c r="AO112" s="57"/>
      <c r="AP112" s="63"/>
      <c r="AQ112" s="57"/>
      <c r="AR112" s="57">
        <v>3</v>
      </c>
      <c r="AS112" s="44">
        <f t="shared" si="60"/>
        <v>4</v>
      </c>
      <c r="AT112" s="65">
        <v>1</v>
      </c>
      <c r="AU112" s="65"/>
      <c r="AV112" s="65">
        <v>4</v>
      </c>
      <c r="AW112" s="65"/>
      <c r="AX112" s="65">
        <v>1</v>
      </c>
      <c r="AY112" s="65">
        <v>1</v>
      </c>
      <c r="AZ112" s="65">
        <v>2</v>
      </c>
      <c r="BA112" s="65">
        <v>4</v>
      </c>
      <c r="BB112" s="65">
        <v>2</v>
      </c>
      <c r="BC112" s="65"/>
      <c r="BD112" s="65"/>
      <c r="BE112" s="54">
        <f t="shared" si="71"/>
        <v>15</v>
      </c>
      <c r="BF112" s="41"/>
      <c r="BG112" s="41"/>
      <c r="BH112" s="41"/>
      <c r="BI112" s="41"/>
      <c r="BJ112" s="41"/>
      <c r="BK112" s="41"/>
      <c r="BL112" s="44">
        <f t="shared" si="61"/>
        <v>0</v>
      </c>
      <c r="BM112" s="41"/>
      <c r="BN112" s="41"/>
      <c r="BO112" s="41"/>
      <c r="BP112" s="41"/>
      <c r="BQ112" s="41"/>
      <c r="BR112" s="67">
        <f t="shared" si="62"/>
        <v>0</v>
      </c>
      <c r="BS112" s="41"/>
      <c r="BT112" s="41"/>
      <c r="BU112" s="41"/>
      <c r="BV112" s="41"/>
      <c r="BW112" s="41"/>
      <c r="BX112" s="41"/>
      <c r="BY112" s="48">
        <f t="shared" si="63"/>
        <v>0</v>
      </c>
      <c r="BZ112" s="56">
        <f t="shared" si="64"/>
        <v>4</v>
      </c>
      <c r="CA112" s="56">
        <f t="shared" si="65"/>
        <v>4</v>
      </c>
      <c r="CB112" s="33">
        <f t="shared" si="66"/>
        <v>12</v>
      </c>
      <c r="CC112" s="21">
        <f t="shared" si="67"/>
        <v>6</v>
      </c>
      <c r="CD112" s="21">
        <f t="shared" si="68"/>
        <v>15</v>
      </c>
      <c r="CE112" s="59">
        <f t="shared" si="69"/>
        <v>41</v>
      </c>
      <c r="CF112" s="61">
        <f t="shared" si="70"/>
        <v>41</v>
      </c>
      <c r="CG112"/>
      <c r="CH112"/>
      <c r="CI112"/>
      <c r="CJ11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/>
      <c r="CW112" s="2"/>
      <c r="CX112" s="2"/>
      <c r="CY112"/>
    </row>
    <row r="113" spans="1:103" s="1" customFormat="1" ht="14.25" customHeight="1">
      <c r="A113" s="12" t="s">
        <v>204</v>
      </c>
      <c r="B113" s="36">
        <f t="shared" si="54"/>
        <v>39</v>
      </c>
      <c r="C113" s="70"/>
      <c r="D113" s="70"/>
      <c r="E113" s="70"/>
      <c r="F113" s="70"/>
      <c r="G113" s="70"/>
      <c r="H113" s="70"/>
      <c r="I113" s="70"/>
      <c r="J113" s="39">
        <f t="shared" si="55"/>
        <v>0</v>
      </c>
      <c r="K113" s="57"/>
      <c r="L113" s="57"/>
      <c r="M113" s="57"/>
      <c r="N113" s="57"/>
      <c r="O113" s="57"/>
      <c r="P113" s="57"/>
      <c r="Q113" s="44">
        <f t="shared" si="56"/>
        <v>0</v>
      </c>
      <c r="R113" s="57"/>
      <c r="S113" s="63"/>
      <c r="T113" s="57"/>
      <c r="U113" s="57"/>
      <c r="V113" s="57"/>
      <c r="W113" s="57"/>
      <c r="X113" s="44">
        <f t="shared" si="57"/>
        <v>0</v>
      </c>
      <c r="Y113" s="57"/>
      <c r="Z113" s="57"/>
      <c r="AA113" s="57"/>
      <c r="AB113" s="57"/>
      <c r="AC113" s="57"/>
      <c r="AD113" s="57"/>
      <c r="AE113" s="44">
        <f t="shared" si="58"/>
        <v>0</v>
      </c>
      <c r="AF113" s="57"/>
      <c r="AG113" s="57"/>
      <c r="AH113" s="57"/>
      <c r="AI113" s="57"/>
      <c r="AJ113" s="57"/>
      <c r="AK113" s="57"/>
      <c r="AL113" s="44">
        <f t="shared" si="59"/>
        <v>0</v>
      </c>
      <c r="AM113" s="57"/>
      <c r="AN113" s="57"/>
      <c r="AO113" s="57"/>
      <c r="AP113" s="63"/>
      <c r="AQ113" s="57"/>
      <c r="AR113" s="57"/>
      <c r="AS113" s="44">
        <f t="shared" si="60"/>
        <v>0</v>
      </c>
      <c r="AT113" s="65"/>
      <c r="AU113" s="65"/>
      <c r="AV113" s="65">
        <v>1</v>
      </c>
      <c r="AW113" s="65">
        <v>7</v>
      </c>
      <c r="AX113" s="65">
        <v>4</v>
      </c>
      <c r="AY113" s="65">
        <v>4</v>
      </c>
      <c r="AZ113" s="65">
        <v>2</v>
      </c>
      <c r="BA113" s="65">
        <v>7</v>
      </c>
      <c r="BB113" s="65">
        <v>5</v>
      </c>
      <c r="BC113" s="65">
        <v>2</v>
      </c>
      <c r="BD113" s="65">
        <v>7</v>
      </c>
      <c r="BE113" s="54">
        <f t="shared" si="71"/>
        <v>39</v>
      </c>
      <c r="BF113" s="41"/>
      <c r="BG113" s="41"/>
      <c r="BH113" s="41"/>
      <c r="BI113" s="41"/>
      <c r="BJ113" s="41"/>
      <c r="BK113" s="41"/>
      <c r="BL113" s="44">
        <f t="shared" si="61"/>
        <v>0</v>
      </c>
      <c r="BM113" s="41"/>
      <c r="BN113" s="41"/>
      <c r="BO113" s="41"/>
      <c r="BP113" s="41"/>
      <c r="BQ113" s="41"/>
      <c r="BR113" s="67">
        <f t="shared" si="62"/>
        <v>0</v>
      </c>
      <c r="BS113" s="41"/>
      <c r="BT113" s="41"/>
      <c r="BU113" s="41"/>
      <c r="BV113" s="41"/>
      <c r="BW113" s="41"/>
      <c r="BX113" s="41"/>
      <c r="BY113" s="48">
        <f t="shared" si="63"/>
        <v>0</v>
      </c>
      <c r="BZ113" s="56">
        <f t="shared" si="64"/>
        <v>8</v>
      </c>
      <c r="CA113" s="56">
        <f t="shared" si="65"/>
        <v>0</v>
      </c>
      <c r="CB113" s="33">
        <f t="shared" si="66"/>
        <v>8</v>
      </c>
      <c r="CC113" s="21">
        <f t="shared" si="67"/>
        <v>9</v>
      </c>
      <c r="CD113" s="21">
        <f t="shared" si="68"/>
        <v>14</v>
      </c>
      <c r="CE113" s="59">
        <f t="shared" si="69"/>
        <v>39</v>
      </c>
      <c r="CF113" s="61">
        <f t="shared" si="70"/>
        <v>39</v>
      </c>
      <c r="CG113"/>
      <c r="CH113"/>
      <c r="CI113"/>
      <c r="CJ113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/>
      <c r="CW113" s="2"/>
      <c r="CX113" s="2"/>
      <c r="CY113"/>
    </row>
    <row r="114" spans="1:103" s="1" customFormat="1" ht="14.25" customHeight="1">
      <c r="A114" s="12" t="s">
        <v>2</v>
      </c>
      <c r="B114" s="36">
        <f t="shared" si="54"/>
        <v>38</v>
      </c>
      <c r="C114" s="70">
        <v>1</v>
      </c>
      <c r="D114" s="70"/>
      <c r="E114" s="70">
        <v>4</v>
      </c>
      <c r="F114" s="70">
        <v>3</v>
      </c>
      <c r="G114" s="70">
        <v>4</v>
      </c>
      <c r="H114" s="70"/>
      <c r="I114" s="70"/>
      <c r="J114" s="39">
        <f t="shared" si="55"/>
        <v>12</v>
      </c>
      <c r="K114" s="57"/>
      <c r="L114" s="57">
        <v>1</v>
      </c>
      <c r="M114" s="57">
        <v>1</v>
      </c>
      <c r="N114" s="57">
        <v>7</v>
      </c>
      <c r="O114" s="57"/>
      <c r="P114" s="57">
        <v>5</v>
      </c>
      <c r="Q114" s="44">
        <f t="shared" si="56"/>
        <v>14</v>
      </c>
      <c r="R114" s="57">
        <v>2</v>
      </c>
      <c r="S114" s="63">
        <v>4</v>
      </c>
      <c r="T114" s="57"/>
      <c r="U114" s="57">
        <v>1</v>
      </c>
      <c r="V114" s="57">
        <v>4</v>
      </c>
      <c r="W114" s="57">
        <v>1</v>
      </c>
      <c r="X114" s="44">
        <f t="shared" si="57"/>
        <v>12</v>
      </c>
      <c r="Y114" s="57"/>
      <c r="Z114" s="57"/>
      <c r="AA114" s="57"/>
      <c r="AB114" s="57"/>
      <c r="AC114" s="57"/>
      <c r="AD114" s="57"/>
      <c r="AE114" s="44">
        <f t="shared" si="58"/>
        <v>0</v>
      </c>
      <c r="AF114" s="57"/>
      <c r="AG114" s="57"/>
      <c r="AH114" s="57"/>
      <c r="AI114" s="57"/>
      <c r="AJ114" s="57"/>
      <c r="AK114" s="57"/>
      <c r="AL114" s="44">
        <f t="shared" si="59"/>
        <v>0</v>
      </c>
      <c r="AM114" s="57"/>
      <c r="AN114" s="57"/>
      <c r="AO114" s="57"/>
      <c r="AP114" s="63"/>
      <c r="AQ114" s="57"/>
      <c r="AR114" s="57"/>
      <c r="AS114" s="44">
        <f t="shared" si="60"/>
        <v>0</v>
      </c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54">
        <f t="shared" si="71"/>
        <v>0</v>
      </c>
      <c r="BF114" s="41"/>
      <c r="BG114" s="41"/>
      <c r="BH114" s="41"/>
      <c r="BI114" s="41"/>
      <c r="BJ114" s="41"/>
      <c r="BK114" s="41"/>
      <c r="BL114" s="44">
        <f t="shared" si="61"/>
        <v>0</v>
      </c>
      <c r="BM114" s="41"/>
      <c r="BN114" s="41"/>
      <c r="BO114" s="41"/>
      <c r="BP114" s="41"/>
      <c r="BQ114" s="41"/>
      <c r="BR114" s="67">
        <f t="shared" si="62"/>
        <v>0</v>
      </c>
      <c r="BS114" s="41"/>
      <c r="BT114" s="41"/>
      <c r="BU114" s="41"/>
      <c r="BV114" s="41"/>
      <c r="BW114" s="41"/>
      <c r="BX114" s="41"/>
      <c r="BY114" s="48">
        <f t="shared" si="63"/>
        <v>0</v>
      </c>
      <c r="BZ114" s="56">
        <f t="shared" si="64"/>
        <v>4</v>
      </c>
      <c r="CA114" s="56">
        <f t="shared" si="65"/>
        <v>9</v>
      </c>
      <c r="CB114" s="33">
        <f t="shared" si="66"/>
        <v>10</v>
      </c>
      <c r="CC114" s="21">
        <f t="shared" si="67"/>
        <v>0</v>
      </c>
      <c r="CD114" s="21">
        <f t="shared" si="68"/>
        <v>15</v>
      </c>
      <c r="CE114" s="59">
        <f t="shared" si="69"/>
        <v>38</v>
      </c>
      <c r="CF114" s="61">
        <f t="shared" si="70"/>
        <v>38</v>
      </c>
      <c r="CG114"/>
      <c r="CH114"/>
      <c r="CI114"/>
      <c r="CJ114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/>
      <c r="CW114" s="2"/>
      <c r="CX114" s="2"/>
      <c r="CY114"/>
    </row>
    <row r="115" spans="1:103" s="1" customFormat="1" ht="14.25" customHeight="1">
      <c r="A115" s="12" t="s">
        <v>68</v>
      </c>
      <c r="B115" s="36">
        <f t="shared" si="54"/>
        <v>37</v>
      </c>
      <c r="C115" s="70">
        <v>3</v>
      </c>
      <c r="D115" s="70"/>
      <c r="E115" s="70">
        <v>4</v>
      </c>
      <c r="F115" s="70">
        <v>3</v>
      </c>
      <c r="G115" s="70"/>
      <c r="H115" s="70"/>
      <c r="I115" s="70"/>
      <c r="J115" s="39">
        <f t="shared" si="55"/>
        <v>10</v>
      </c>
      <c r="K115" s="57"/>
      <c r="L115" s="57">
        <v>1</v>
      </c>
      <c r="M115" s="57">
        <v>2</v>
      </c>
      <c r="N115" s="57">
        <v>2</v>
      </c>
      <c r="O115" s="57"/>
      <c r="P115" s="57">
        <v>7</v>
      </c>
      <c r="Q115" s="44">
        <f t="shared" si="56"/>
        <v>12</v>
      </c>
      <c r="R115" s="57">
        <v>2</v>
      </c>
      <c r="S115" s="63">
        <v>1</v>
      </c>
      <c r="T115" s="57"/>
      <c r="U115" s="57"/>
      <c r="V115" s="57"/>
      <c r="W115" s="57"/>
      <c r="X115" s="44">
        <f t="shared" si="57"/>
        <v>3</v>
      </c>
      <c r="Y115" s="57"/>
      <c r="Z115" s="57"/>
      <c r="AA115" s="57"/>
      <c r="AB115" s="57"/>
      <c r="AC115" s="57"/>
      <c r="AD115" s="57"/>
      <c r="AE115" s="44">
        <f t="shared" si="58"/>
        <v>0</v>
      </c>
      <c r="AF115" s="57"/>
      <c r="AG115" s="57"/>
      <c r="AH115" s="57"/>
      <c r="AI115" s="57">
        <v>1</v>
      </c>
      <c r="AJ115" s="57">
        <v>4</v>
      </c>
      <c r="AK115" s="57">
        <v>4</v>
      </c>
      <c r="AL115" s="44">
        <f t="shared" si="59"/>
        <v>9</v>
      </c>
      <c r="AM115" s="57">
        <v>1</v>
      </c>
      <c r="AN115" s="57"/>
      <c r="AO115" s="57"/>
      <c r="AP115" s="63"/>
      <c r="AQ115" s="57"/>
      <c r="AR115" s="57"/>
      <c r="AS115" s="44">
        <f t="shared" si="60"/>
        <v>1</v>
      </c>
      <c r="AT115" s="65"/>
      <c r="AU115" s="65"/>
      <c r="AV115" s="65">
        <v>1</v>
      </c>
      <c r="AW115" s="65">
        <v>1</v>
      </c>
      <c r="AX115" s="65"/>
      <c r="AY115" s="65"/>
      <c r="AZ115" s="65"/>
      <c r="BA115" s="65"/>
      <c r="BB115" s="65"/>
      <c r="BC115" s="65"/>
      <c r="BD115" s="65"/>
      <c r="BE115" s="54">
        <f t="shared" si="71"/>
        <v>2</v>
      </c>
      <c r="BF115" s="41"/>
      <c r="BG115" s="41"/>
      <c r="BH115" s="41"/>
      <c r="BI115" s="41"/>
      <c r="BJ115" s="41"/>
      <c r="BK115" s="41"/>
      <c r="BL115" s="44">
        <f t="shared" si="61"/>
        <v>0</v>
      </c>
      <c r="BM115" s="41"/>
      <c r="BN115" s="41"/>
      <c r="BO115" s="41"/>
      <c r="BP115" s="41"/>
      <c r="BQ115" s="41"/>
      <c r="BR115" s="67">
        <f t="shared" si="62"/>
        <v>0</v>
      </c>
      <c r="BS115" s="41"/>
      <c r="BT115" s="41"/>
      <c r="BU115" s="41"/>
      <c r="BV115" s="41"/>
      <c r="BW115" s="41"/>
      <c r="BX115" s="41"/>
      <c r="BY115" s="48">
        <f t="shared" si="63"/>
        <v>0</v>
      </c>
      <c r="BZ115" s="56">
        <f t="shared" si="64"/>
        <v>5</v>
      </c>
      <c r="CA115" s="56">
        <f t="shared" si="65"/>
        <v>5</v>
      </c>
      <c r="CB115" s="33">
        <f t="shared" si="66"/>
        <v>17</v>
      </c>
      <c r="CC115" s="21">
        <f t="shared" si="67"/>
        <v>0</v>
      </c>
      <c r="CD115" s="21">
        <f t="shared" si="68"/>
        <v>10</v>
      </c>
      <c r="CE115" s="59">
        <f t="shared" si="69"/>
        <v>37</v>
      </c>
      <c r="CF115" s="61">
        <f t="shared" si="70"/>
        <v>37</v>
      </c>
      <c r="CG115"/>
      <c r="CH115"/>
      <c r="CI115"/>
      <c r="CJ115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/>
      <c r="CW115" s="2"/>
      <c r="CX115" s="2"/>
      <c r="CY115"/>
    </row>
    <row r="116" spans="1:103" s="1" customFormat="1" ht="14.25" customHeight="1">
      <c r="A116" s="12" t="s">
        <v>189</v>
      </c>
      <c r="B116" s="36">
        <f t="shared" si="54"/>
        <v>36</v>
      </c>
      <c r="C116" s="70"/>
      <c r="D116" s="70"/>
      <c r="E116" s="70"/>
      <c r="F116" s="70"/>
      <c r="G116" s="70"/>
      <c r="H116" s="70"/>
      <c r="I116" s="70"/>
      <c r="J116" s="39">
        <f t="shared" si="55"/>
        <v>0</v>
      </c>
      <c r="K116" s="57"/>
      <c r="L116" s="57"/>
      <c r="M116" s="57"/>
      <c r="N116" s="57"/>
      <c r="O116" s="57"/>
      <c r="P116" s="57"/>
      <c r="Q116" s="44">
        <f t="shared" si="56"/>
        <v>0</v>
      </c>
      <c r="R116" s="57"/>
      <c r="S116" s="63"/>
      <c r="T116" s="57"/>
      <c r="U116" s="57"/>
      <c r="V116" s="57"/>
      <c r="W116" s="57"/>
      <c r="X116" s="44">
        <f t="shared" si="57"/>
        <v>0</v>
      </c>
      <c r="Y116" s="57"/>
      <c r="Z116" s="57"/>
      <c r="AA116" s="57"/>
      <c r="AB116" s="57"/>
      <c r="AC116" s="57"/>
      <c r="AD116" s="57"/>
      <c r="AE116" s="44">
        <f t="shared" si="58"/>
        <v>0</v>
      </c>
      <c r="AF116" s="57"/>
      <c r="AG116" s="57"/>
      <c r="AH116" s="57">
        <v>1</v>
      </c>
      <c r="AI116" s="57">
        <v>1</v>
      </c>
      <c r="AJ116" s="57">
        <v>2</v>
      </c>
      <c r="AK116" s="57">
        <v>1</v>
      </c>
      <c r="AL116" s="44">
        <f t="shared" si="59"/>
        <v>5</v>
      </c>
      <c r="AM116" s="57">
        <v>1</v>
      </c>
      <c r="AN116" s="57"/>
      <c r="AO116" s="57">
        <v>2</v>
      </c>
      <c r="AP116" s="63"/>
      <c r="AQ116" s="57"/>
      <c r="AR116" s="57">
        <v>5</v>
      </c>
      <c r="AS116" s="44">
        <f t="shared" si="60"/>
        <v>8</v>
      </c>
      <c r="AT116" s="65"/>
      <c r="AU116" s="65"/>
      <c r="AV116" s="65">
        <v>1</v>
      </c>
      <c r="AW116" s="65"/>
      <c r="AX116" s="65">
        <v>4</v>
      </c>
      <c r="AY116" s="65">
        <v>1</v>
      </c>
      <c r="AZ116" s="65">
        <v>2</v>
      </c>
      <c r="BA116" s="65">
        <v>7</v>
      </c>
      <c r="BB116" s="65">
        <v>7</v>
      </c>
      <c r="BC116" s="65"/>
      <c r="BD116" s="65">
        <v>1</v>
      </c>
      <c r="BE116" s="54">
        <f t="shared" si="71"/>
        <v>23</v>
      </c>
      <c r="BF116" s="41"/>
      <c r="BG116" s="41"/>
      <c r="BH116" s="41"/>
      <c r="BI116" s="41"/>
      <c r="BJ116" s="41"/>
      <c r="BK116" s="41"/>
      <c r="BL116" s="44">
        <f t="shared" si="61"/>
        <v>0</v>
      </c>
      <c r="BM116" s="41"/>
      <c r="BN116" s="41"/>
      <c r="BO116" s="41"/>
      <c r="BP116" s="41"/>
      <c r="BQ116" s="41"/>
      <c r="BR116" s="67">
        <f t="shared" si="62"/>
        <v>0</v>
      </c>
      <c r="BS116" s="41"/>
      <c r="BT116" s="41"/>
      <c r="BU116" s="41"/>
      <c r="BV116" s="41"/>
      <c r="BW116" s="41"/>
      <c r="BX116" s="41"/>
      <c r="BY116" s="48">
        <f t="shared" si="63"/>
        <v>0</v>
      </c>
      <c r="BZ116" s="56">
        <f t="shared" si="64"/>
        <v>7</v>
      </c>
      <c r="CA116" s="56">
        <f t="shared" si="65"/>
        <v>1</v>
      </c>
      <c r="CB116" s="33">
        <f t="shared" si="66"/>
        <v>6</v>
      </c>
      <c r="CC116" s="21">
        <f t="shared" si="67"/>
        <v>9</v>
      </c>
      <c r="CD116" s="21">
        <f t="shared" si="68"/>
        <v>13</v>
      </c>
      <c r="CE116" s="59">
        <f t="shared" si="69"/>
        <v>36</v>
      </c>
      <c r="CF116" s="61">
        <f t="shared" si="70"/>
        <v>36</v>
      </c>
      <c r="CG116"/>
      <c r="CH116"/>
      <c r="CI116"/>
      <c r="CJ116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/>
      <c r="CW116" s="2"/>
      <c r="CX116" s="2"/>
      <c r="CY116"/>
    </row>
    <row r="117" spans="1:103" s="1" customFormat="1" ht="14.25" customHeight="1">
      <c r="A117" s="14" t="s">
        <v>160</v>
      </c>
      <c r="B117" s="36">
        <f t="shared" si="54"/>
        <v>36</v>
      </c>
      <c r="C117" s="70"/>
      <c r="D117" s="70"/>
      <c r="E117" s="70"/>
      <c r="F117" s="70"/>
      <c r="G117" s="70">
        <v>1</v>
      </c>
      <c r="H117" s="70"/>
      <c r="I117" s="70"/>
      <c r="J117" s="39">
        <f t="shared" si="55"/>
        <v>1</v>
      </c>
      <c r="K117" s="57"/>
      <c r="L117" s="57">
        <v>1</v>
      </c>
      <c r="M117" s="57">
        <v>1</v>
      </c>
      <c r="N117" s="57">
        <v>4</v>
      </c>
      <c r="O117" s="57"/>
      <c r="P117" s="57">
        <v>4</v>
      </c>
      <c r="Q117" s="44">
        <f t="shared" si="56"/>
        <v>10</v>
      </c>
      <c r="R117" s="57">
        <v>4</v>
      </c>
      <c r="S117" s="63">
        <v>2</v>
      </c>
      <c r="T117" s="57">
        <v>4</v>
      </c>
      <c r="U117" s="57">
        <v>1</v>
      </c>
      <c r="V117" s="57"/>
      <c r="W117" s="57">
        <v>7</v>
      </c>
      <c r="X117" s="44">
        <f t="shared" si="57"/>
        <v>18</v>
      </c>
      <c r="Y117" s="57">
        <v>1</v>
      </c>
      <c r="Z117" s="57">
        <v>1</v>
      </c>
      <c r="AA117" s="57">
        <v>1</v>
      </c>
      <c r="AB117" s="57">
        <v>4</v>
      </c>
      <c r="AC117" s="57"/>
      <c r="AD117" s="57"/>
      <c r="AE117" s="44">
        <f t="shared" si="58"/>
        <v>7</v>
      </c>
      <c r="AF117" s="57"/>
      <c r="AG117" s="57"/>
      <c r="AH117" s="57"/>
      <c r="AI117" s="57"/>
      <c r="AJ117" s="57"/>
      <c r="AK117" s="57"/>
      <c r="AL117" s="44">
        <f t="shared" si="59"/>
        <v>0</v>
      </c>
      <c r="AM117" s="57"/>
      <c r="AN117" s="57"/>
      <c r="AO117" s="57"/>
      <c r="AP117" s="63"/>
      <c r="AQ117" s="57"/>
      <c r="AR117" s="57"/>
      <c r="AS117" s="44">
        <f t="shared" si="60"/>
        <v>0</v>
      </c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54">
        <f t="shared" si="71"/>
        <v>0</v>
      </c>
      <c r="BF117" s="41"/>
      <c r="BG117" s="41"/>
      <c r="BH117" s="41"/>
      <c r="BI117" s="41"/>
      <c r="BJ117" s="41"/>
      <c r="BK117" s="41"/>
      <c r="BL117" s="44">
        <f t="shared" si="61"/>
        <v>0</v>
      </c>
      <c r="BM117" s="41"/>
      <c r="BN117" s="41"/>
      <c r="BO117" s="41"/>
      <c r="BP117" s="41"/>
      <c r="BQ117" s="41"/>
      <c r="BR117" s="67">
        <f t="shared" si="62"/>
        <v>0</v>
      </c>
      <c r="BS117" s="41"/>
      <c r="BT117" s="41"/>
      <c r="BU117" s="41"/>
      <c r="BV117" s="41"/>
      <c r="BW117" s="41"/>
      <c r="BX117" s="41"/>
      <c r="BY117" s="48">
        <f t="shared" si="63"/>
        <v>0</v>
      </c>
      <c r="BZ117" s="56">
        <f t="shared" si="64"/>
        <v>0</v>
      </c>
      <c r="CA117" s="56">
        <f t="shared" si="65"/>
        <v>9</v>
      </c>
      <c r="CB117" s="33">
        <f t="shared" si="66"/>
        <v>16</v>
      </c>
      <c r="CC117" s="21">
        <f t="shared" si="67"/>
        <v>0</v>
      </c>
      <c r="CD117" s="21">
        <f t="shared" si="68"/>
        <v>11</v>
      </c>
      <c r="CE117" s="59">
        <f t="shared" si="69"/>
        <v>36</v>
      </c>
      <c r="CF117" s="61">
        <f t="shared" si="70"/>
        <v>36</v>
      </c>
      <c r="CG117"/>
      <c r="CH117"/>
      <c r="CI117"/>
      <c r="CJ117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/>
      <c r="CW117" s="2"/>
      <c r="CX117" s="2"/>
      <c r="CY117"/>
    </row>
    <row r="118" spans="1:103" s="1" customFormat="1" ht="14.25" customHeight="1">
      <c r="A118" s="14" t="s">
        <v>164</v>
      </c>
      <c r="B118" s="36">
        <f t="shared" si="54"/>
        <v>32</v>
      </c>
      <c r="C118" s="70"/>
      <c r="D118" s="70"/>
      <c r="E118" s="70"/>
      <c r="F118" s="70"/>
      <c r="G118" s="70"/>
      <c r="H118" s="70"/>
      <c r="I118" s="70"/>
      <c r="J118" s="39">
        <f t="shared" si="55"/>
        <v>0</v>
      </c>
      <c r="K118" s="57"/>
      <c r="L118" s="57">
        <v>2</v>
      </c>
      <c r="M118" s="57"/>
      <c r="N118" s="57"/>
      <c r="O118" s="57"/>
      <c r="P118" s="57">
        <v>1</v>
      </c>
      <c r="Q118" s="44">
        <f t="shared" si="56"/>
        <v>3</v>
      </c>
      <c r="R118" s="57">
        <v>2</v>
      </c>
      <c r="S118" s="63">
        <v>2</v>
      </c>
      <c r="T118" s="57"/>
      <c r="U118" s="57">
        <v>2</v>
      </c>
      <c r="V118" s="57"/>
      <c r="W118" s="57">
        <v>1</v>
      </c>
      <c r="X118" s="44">
        <f t="shared" si="57"/>
        <v>7</v>
      </c>
      <c r="Y118" s="57"/>
      <c r="Z118" s="57"/>
      <c r="AA118" s="57"/>
      <c r="AB118" s="57"/>
      <c r="AC118" s="57"/>
      <c r="AD118" s="57"/>
      <c r="AE118" s="44">
        <f t="shared" si="58"/>
        <v>0</v>
      </c>
      <c r="AF118" s="57"/>
      <c r="AG118" s="57"/>
      <c r="AH118" s="57"/>
      <c r="AI118" s="57"/>
      <c r="AJ118" s="57"/>
      <c r="AK118" s="57"/>
      <c r="AL118" s="44">
        <f t="shared" si="59"/>
        <v>0</v>
      </c>
      <c r="AM118" s="57"/>
      <c r="AN118" s="57"/>
      <c r="AO118" s="57"/>
      <c r="AP118" s="63"/>
      <c r="AQ118" s="57"/>
      <c r="AR118" s="57"/>
      <c r="AS118" s="44">
        <f t="shared" si="60"/>
        <v>0</v>
      </c>
      <c r="AT118" s="65"/>
      <c r="AU118" s="65"/>
      <c r="AV118" s="65">
        <v>4</v>
      </c>
      <c r="AW118" s="65">
        <v>1</v>
      </c>
      <c r="AX118" s="65">
        <v>4</v>
      </c>
      <c r="AY118" s="65">
        <v>4</v>
      </c>
      <c r="AZ118" s="65">
        <v>1</v>
      </c>
      <c r="BA118" s="65"/>
      <c r="BB118" s="65">
        <v>4</v>
      </c>
      <c r="BC118" s="65">
        <v>2</v>
      </c>
      <c r="BD118" s="65">
        <v>2</v>
      </c>
      <c r="BE118" s="54">
        <f t="shared" si="71"/>
        <v>22</v>
      </c>
      <c r="BF118" s="41"/>
      <c r="BG118" s="41"/>
      <c r="BH118" s="41"/>
      <c r="BI118" s="41"/>
      <c r="BJ118" s="41"/>
      <c r="BK118" s="41"/>
      <c r="BL118" s="44">
        <f t="shared" si="61"/>
        <v>0</v>
      </c>
      <c r="BM118" s="41"/>
      <c r="BN118" s="41"/>
      <c r="BO118" s="41"/>
      <c r="BP118" s="41"/>
      <c r="BQ118" s="41"/>
      <c r="BR118" s="67">
        <f t="shared" si="62"/>
        <v>0</v>
      </c>
      <c r="BS118" s="41"/>
      <c r="BT118" s="41"/>
      <c r="BU118" s="41"/>
      <c r="BV118" s="41"/>
      <c r="BW118" s="41"/>
      <c r="BX118" s="41"/>
      <c r="BY118" s="48">
        <f t="shared" si="63"/>
        <v>0</v>
      </c>
      <c r="BZ118" s="56">
        <f t="shared" si="64"/>
        <v>8</v>
      </c>
      <c r="CA118" s="56">
        <f t="shared" si="65"/>
        <v>4</v>
      </c>
      <c r="CB118" s="33">
        <f t="shared" si="66"/>
        <v>7</v>
      </c>
      <c r="CC118" s="21">
        <f t="shared" si="67"/>
        <v>1</v>
      </c>
      <c r="CD118" s="21">
        <f t="shared" si="68"/>
        <v>12</v>
      </c>
      <c r="CE118" s="59">
        <f t="shared" si="69"/>
        <v>32</v>
      </c>
      <c r="CF118" s="61">
        <f t="shared" si="70"/>
        <v>32</v>
      </c>
      <c r="CG118"/>
      <c r="CH118"/>
      <c r="CI118"/>
      <c r="CJ118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/>
      <c r="CW118" s="2"/>
      <c r="CX118" s="2"/>
      <c r="CY118"/>
    </row>
    <row r="119" spans="1:103" s="1" customFormat="1" ht="14.25" customHeight="1">
      <c r="A119" s="12" t="s">
        <v>198</v>
      </c>
      <c r="B119" s="36">
        <f t="shared" si="54"/>
        <v>30</v>
      </c>
      <c r="C119" s="70"/>
      <c r="D119" s="70"/>
      <c r="E119" s="70"/>
      <c r="F119" s="70"/>
      <c r="G119" s="70"/>
      <c r="H119" s="70"/>
      <c r="I119" s="70"/>
      <c r="J119" s="39">
        <f t="shared" si="55"/>
        <v>0</v>
      </c>
      <c r="K119" s="57"/>
      <c r="L119" s="57"/>
      <c r="M119" s="57"/>
      <c r="N119" s="57"/>
      <c r="O119" s="57"/>
      <c r="P119" s="57"/>
      <c r="Q119" s="44">
        <f t="shared" si="56"/>
        <v>0</v>
      </c>
      <c r="R119" s="57"/>
      <c r="S119" s="63"/>
      <c r="T119" s="57"/>
      <c r="U119" s="57"/>
      <c r="V119" s="57"/>
      <c r="W119" s="57"/>
      <c r="X119" s="44">
        <f t="shared" si="57"/>
        <v>0</v>
      </c>
      <c r="Y119" s="57"/>
      <c r="Z119" s="57"/>
      <c r="AA119" s="57"/>
      <c r="AB119" s="57"/>
      <c r="AC119" s="57"/>
      <c r="AD119" s="57"/>
      <c r="AE119" s="44">
        <f t="shared" si="58"/>
        <v>0</v>
      </c>
      <c r="AF119" s="57"/>
      <c r="AG119" s="57"/>
      <c r="AH119" s="57"/>
      <c r="AI119" s="57"/>
      <c r="AJ119" s="57"/>
      <c r="AK119" s="57"/>
      <c r="AL119" s="44">
        <f t="shared" si="59"/>
        <v>0</v>
      </c>
      <c r="AM119" s="57"/>
      <c r="AN119" s="57"/>
      <c r="AO119" s="57"/>
      <c r="AP119" s="63"/>
      <c r="AQ119" s="57"/>
      <c r="AR119" s="57"/>
      <c r="AS119" s="44">
        <f t="shared" si="60"/>
        <v>0</v>
      </c>
      <c r="AT119" s="65">
        <v>1</v>
      </c>
      <c r="AU119" s="65"/>
      <c r="AV119" s="65">
        <v>4</v>
      </c>
      <c r="AW119" s="65">
        <v>4</v>
      </c>
      <c r="AX119" s="65">
        <v>4</v>
      </c>
      <c r="AY119" s="65">
        <v>1</v>
      </c>
      <c r="AZ119" s="65">
        <v>1</v>
      </c>
      <c r="BA119" s="65">
        <v>7</v>
      </c>
      <c r="BB119" s="65">
        <v>2</v>
      </c>
      <c r="BC119" s="65">
        <v>5</v>
      </c>
      <c r="BD119" s="65">
        <v>1</v>
      </c>
      <c r="BE119" s="54">
        <f t="shared" si="71"/>
        <v>30</v>
      </c>
      <c r="BF119" s="41"/>
      <c r="BG119" s="41"/>
      <c r="BH119" s="41"/>
      <c r="BI119" s="41"/>
      <c r="BJ119" s="41"/>
      <c r="BK119" s="41"/>
      <c r="BL119" s="44">
        <f t="shared" si="61"/>
        <v>0</v>
      </c>
      <c r="BM119" s="41"/>
      <c r="BN119" s="41"/>
      <c r="BO119" s="41"/>
      <c r="BP119" s="41"/>
      <c r="BQ119" s="41"/>
      <c r="BR119" s="67">
        <f t="shared" si="62"/>
        <v>0</v>
      </c>
      <c r="BS119" s="41"/>
      <c r="BT119" s="41"/>
      <c r="BU119" s="41"/>
      <c r="BV119" s="41"/>
      <c r="BW119" s="41"/>
      <c r="BX119" s="41"/>
      <c r="BY119" s="48">
        <f t="shared" si="63"/>
        <v>0</v>
      </c>
      <c r="BZ119" s="56">
        <f t="shared" si="64"/>
        <v>5</v>
      </c>
      <c r="CA119" s="56">
        <f t="shared" si="65"/>
        <v>1</v>
      </c>
      <c r="CB119" s="33">
        <f t="shared" si="66"/>
        <v>8</v>
      </c>
      <c r="CC119" s="21">
        <f t="shared" si="67"/>
        <v>8</v>
      </c>
      <c r="CD119" s="21">
        <f t="shared" si="68"/>
        <v>8</v>
      </c>
      <c r="CE119" s="59">
        <f t="shared" si="69"/>
        <v>30</v>
      </c>
      <c r="CF119" s="61">
        <f t="shared" si="70"/>
        <v>30</v>
      </c>
      <c r="CG119"/>
      <c r="CH119"/>
      <c r="CI119"/>
      <c r="CJ119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/>
      <c r="CW119" s="2"/>
      <c r="CX119" s="2"/>
      <c r="CY119"/>
    </row>
    <row r="120" spans="1:103" s="1" customFormat="1" ht="14.25" customHeight="1">
      <c r="A120" s="14" t="s">
        <v>151</v>
      </c>
      <c r="B120" s="36">
        <f t="shared" si="54"/>
        <v>27</v>
      </c>
      <c r="C120" s="70"/>
      <c r="D120" s="70"/>
      <c r="E120" s="70"/>
      <c r="F120" s="70"/>
      <c r="G120" s="70">
        <v>4</v>
      </c>
      <c r="H120" s="70"/>
      <c r="I120" s="70"/>
      <c r="J120" s="39">
        <f t="shared" si="55"/>
        <v>4</v>
      </c>
      <c r="K120" s="57"/>
      <c r="L120" s="57">
        <v>1</v>
      </c>
      <c r="M120" s="57">
        <v>1</v>
      </c>
      <c r="N120" s="57">
        <v>4</v>
      </c>
      <c r="O120" s="57"/>
      <c r="P120" s="65">
        <v>10</v>
      </c>
      <c r="Q120" s="44">
        <f t="shared" si="56"/>
        <v>16</v>
      </c>
      <c r="R120" s="57">
        <v>6</v>
      </c>
      <c r="S120" s="63">
        <v>1</v>
      </c>
      <c r="T120" s="57"/>
      <c r="U120" s="57"/>
      <c r="V120" s="57"/>
      <c r="W120" s="57"/>
      <c r="X120" s="44">
        <f t="shared" si="57"/>
        <v>7</v>
      </c>
      <c r="Y120" s="57"/>
      <c r="Z120" s="57"/>
      <c r="AA120" s="57"/>
      <c r="AB120" s="57"/>
      <c r="AC120" s="57"/>
      <c r="AD120" s="57"/>
      <c r="AE120" s="44">
        <f t="shared" si="58"/>
        <v>0</v>
      </c>
      <c r="AF120" s="57"/>
      <c r="AG120" s="57"/>
      <c r="AH120" s="57"/>
      <c r="AI120" s="57"/>
      <c r="AJ120" s="57"/>
      <c r="AK120" s="57"/>
      <c r="AL120" s="44">
        <f t="shared" si="59"/>
        <v>0</v>
      </c>
      <c r="AM120" s="57"/>
      <c r="AN120" s="57"/>
      <c r="AO120" s="57"/>
      <c r="AP120" s="63"/>
      <c r="AQ120" s="57"/>
      <c r="AR120" s="57"/>
      <c r="AS120" s="44">
        <f t="shared" si="60"/>
        <v>0</v>
      </c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54">
        <f t="shared" si="71"/>
        <v>0</v>
      </c>
      <c r="BF120" s="41"/>
      <c r="BG120" s="41"/>
      <c r="BH120" s="41"/>
      <c r="BI120" s="41"/>
      <c r="BJ120" s="41"/>
      <c r="BK120" s="41"/>
      <c r="BL120" s="44">
        <f t="shared" si="61"/>
        <v>0</v>
      </c>
      <c r="BM120" s="41"/>
      <c r="BN120" s="41"/>
      <c r="BO120" s="41"/>
      <c r="BP120" s="41"/>
      <c r="BQ120" s="41"/>
      <c r="BR120" s="67">
        <f t="shared" si="62"/>
        <v>0</v>
      </c>
      <c r="BS120" s="41"/>
      <c r="BT120" s="41"/>
      <c r="BU120" s="41"/>
      <c r="BV120" s="41"/>
      <c r="BW120" s="41"/>
      <c r="BX120" s="41"/>
      <c r="BY120" s="48">
        <f t="shared" si="63"/>
        <v>0</v>
      </c>
      <c r="BZ120" s="56">
        <f t="shared" si="64"/>
        <v>0</v>
      </c>
      <c r="CA120" s="56">
        <f t="shared" si="65"/>
        <v>5</v>
      </c>
      <c r="CB120" s="33">
        <f t="shared" si="66"/>
        <v>10</v>
      </c>
      <c r="CC120" s="21">
        <f t="shared" si="67"/>
        <v>0</v>
      </c>
      <c r="CD120" s="21">
        <f t="shared" si="68"/>
        <v>12</v>
      </c>
      <c r="CE120" s="59">
        <f t="shared" si="69"/>
        <v>27</v>
      </c>
      <c r="CF120" s="61">
        <f t="shared" si="70"/>
        <v>27</v>
      </c>
      <c r="CG120"/>
      <c r="CH120"/>
      <c r="CI120"/>
      <c r="CJ120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/>
      <c r="CW120" s="2"/>
      <c r="CX120" s="2"/>
      <c r="CY120"/>
    </row>
    <row r="121" spans="1:103" s="1" customFormat="1" ht="14.25" customHeight="1">
      <c r="A121" s="12" t="s">
        <v>195</v>
      </c>
      <c r="B121" s="36">
        <f t="shared" si="54"/>
        <v>26</v>
      </c>
      <c r="C121" s="70"/>
      <c r="D121" s="70"/>
      <c r="E121" s="70"/>
      <c r="F121" s="70"/>
      <c r="G121" s="70"/>
      <c r="H121" s="70"/>
      <c r="I121" s="70"/>
      <c r="J121" s="39">
        <f t="shared" si="55"/>
        <v>0</v>
      </c>
      <c r="K121" s="57"/>
      <c r="L121" s="57"/>
      <c r="M121" s="57"/>
      <c r="N121" s="57"/>
      <c r="O121" s="57"/>
      <c r="P121" s="57"/>
      <c r="Q121" s="44">
        <f t="shared" si="56"/>
        <v>0</v>
      </c>
      <c r="R121" s="57"/>
      <c r="S121" s="63"/>
      <c r="T121" s="57"/>
      <c r="U121" s="57"/>
      <c r="V121" s="57"/>
      <c r="W121" s="57"/>
      <c r="X121" s="44">
        <f t="shared" si="57"/>
        <v>0</v>
      </c>
      <c r="Y121" s="57"/>
      <c r="Z121" s="57"/>
      <c r="AA121" s="57"/>
      <c r="AB121" s="57"/>
      <c r="AC121" s="57"/>
      <c r="AD121" s="57"/>
      <c r="AE121" s="44">
        <f t="shared" si="58"/>
        <v>0</v>
      </c>
      <c r="AF121" s="57"/>
      <c r="AG121" s="57"/>
      <c r="AH121" s="57"/>
      <c r="AI121" s="57"/>
      <c r="AJ121" s="57"/>
      <c r="AK121" s="57"/>
      <c r="AL121" s="44">
        <f t="shared" si="59"/>
        <v>0</v>
      </c>
      <c r="AM121" s="57"/>
      <c r="AN121" s="57"/>
      <c r="AO121" s="57"/>
      <c r="AP121" s="63"/>
      <c r="AQ121" s="57"/>
      <c r="AR121" s="57">
        <v>1</v>
      </c>
      <c r="AS121" s="44">
        <f t="shared" si="60"/>
        <v>1</v>
      </c>
      <c r="AT121" s="65"/>
      <c r="AU121" s="65">
        <v>1</v>
      </c>
      <c r="AV121" s="65"/>
      <c r="AW121" s="65">
        <v>4</v>
      </c>
      <c r="AX121" s="65"/>
      <c r="AY121" s="65">
        <v>4</v>
      </c>
      <c r="AZ121" s="65">
        <v>2</v>
      </c>
      <c r="BA121" s="65">
        <v>4</v>
      </c>
      <c r="BB121" s="65">
        <v>2</v>
      </c>
      <c r="BC121" s="65">
        <v>4</v>
      </c>
      <c r="BD121" s="65">
        <v>4</v>
      </c>
      <c r="BE121" s="54">
        <f t="shared" si="71"/>
        <v>25</v>
      </c>
      <c r="BF121" s="41"/>
      <c r="BG121" s="41"/>
      <c r="BH121" s="41"/>
      <c r="BI121" s="41"/>
      <c r="BJ121" s="41"/>
      <c r="BK121" s="41"/>
      <c r="BL121" s="44">
        <f t="shared" si="61"/>
        <v>0</v>
      </c>
      <c r="BM121" s="41"/>
      <c r="BN121" s="41"/>
      <c r="BO121" s="41"/>
      <c r="BP121" s="41"/>
      <c r="BQ121" s="41"/>
      <c r="BR121" s="67">
        <f t="shared" si="62"/>
        <v>0</v>
      </c>
      <c r="BS121" s="41"/>
      <c r="BT121" s="41"/>
      <c r="BU121" s="41"/>
      <c r="BV121" s="41"/>
      <c r="BW121" s="41"/>
      <c r="BX121" s="41"/>
      <c r="BY121" s="48">
        <f t="shared" si="63"/>
        <v>0</v>
      </c>
      <c r="BZ121" s="56">
        <f t="shared" si="64"/>
        <v>4</v>
      </c>
      <c r="CA121" s="56">
        <f t="shared" si="65"/>
        <v>1</v>
      </c>
      <c r="CB121" s="33">
        <f t="shared" si="66"/>
        <v>4</v>
      </c>
      <c r="CC121" s="21">
        <f t="shared" si="67"/>
        <v>6</v>
      </c>
      <c r="CD121" s="21">
        <f t="shared" si="68"/>
        <v>11</v>
      </c>
      <c r="CE121" s="59">
        <f t="shared" si="69"/>
        <v>26</v>
      </c>
      <c r="CF121" s="61">
        <f t="shared" si="70"/>
        <v>26</v>
      </c>
      <c r="CG121"/>
      <c r="CH121"/>
      <c r="CI121"/>
      <c r="CJ121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/>
      <c r="CW121" s="2"/>
      <c r="CX121" s="2"/>
      <c r="CY121"/>
    </row>
    <row r="122" spans="1:103" s="1" customFormat="1" ht="14.25" customHeight="1">
      <c r="A122" s="12" t="s">
        <v>194</v>
      </c>
      <c r="B122" s="36">
        <f t="shared" si="54"/>
        <v>26</v>
      </c>
      <c r="C122" s="70"/>
      <c r="D122" s="70"/>
      <c r="E122" s="70"/>
      <c r="F122" s="70"/>
      <c r="G122" s="70"/>
      <c r="H122" s="70"/>
      <c r="I122" s="70"/>
      <c r="J122" s="39">
        <f t="shared" si="55"/>
        <v>0</v>
      </c>
      <c r="K122" s="57"/>
      <c r="L122" s="57"/>
      <c r="M122" s="57"/>
      <c r="N122" s="57"/>
      <c r="O122" s="57"/>
      <c r="P122" s="57"/>
      <c r="Q122" s="44">
        <f t="shared" si="56"/>
        <v>0</v>
      </c>
      <c r="R122" s="57"/>
      <c r="S122" s="63"/>
      <c r="T122" s="57"/>
      <c r="U122" s="57"/>
      <c r="V122" s="57"/>
      <c r="W122" s="57"/>
      <c r="X122" s="44">
        <f t="shared" si="57"/>
        <v>0</v>
      </c>
      <c r="Y122" s="57"/>
      <c r="Z122" s="57"/>
      <c r="AA122" s="57"/>
      <c r="AB122" s="57"/>
      <c r="AC122" s="57"/>
      <c r="AD122" s="57"/>
      <c r="AE122" s="44">
        <f t="shared" si="58"/>
        <v>0</v>
      </c>
      <c r="AF122" s="57"/>
      <c r="AG122" s="57"/>
      <c r="AH122" s="57"/>
      <c r="AI122" s="57"/>
      <c r="AJ122" s="57"/>
      <c r="AK122" s="57"/>
      <c r="AL122" s="44">
        <f t="shared" si="59"/>
        <v>0</v>
      </c>
      <c r="AM122" s="57"/>
      <c r="AN122" s="57"/>
      <c r="AO122" s="57"/>
      <c r="AP122" s="63"/>
      <c r="AQ122" s="57"/>
      <c r="AR122" s="57">
        <v>5</v>
      </c>
      <c r="AS122" s="44">
        <f t="shared" si="60"/>
        <v>5</v>
      </c>
      <c r="AT122" s="65"/>
      <c r="AU122" s="65"/>
      <c r="AV122" s="65">
        <v>1</v>
      </c>
      <c r="AW122" s="65">
        <v>5</v>
      </c>
      <c r="AX122" s="65"/>
      <c r="AY122" s="65">
        <v>1</v>
      </c>
      <c r="AZ122" s="65">
        <v>3</v>
      </c>
      <c r="BA122" s="65">
        <v>3</v>
      </c>
      <c r="BB122" s="65">
        <v>2</v>
      </c>
      <c r="BC122" s="65">
        <v>5</v>
      </c>
      <c r="BD122" s="65">
        <v>1</v>
      </c>
      <c r="BE122" s="54">
        <f t="shared" si="71"/>
        <v>21</v>
      </c>
      <c r="BF122" s="41"/>
      <c r="BG122" s="41"/>
      <c r="BH122" s="41"/>
      <c r="BI122" s="41"/>
      <c r="BJ122" s="41"/>
      <c r="BK122" s="41"/>
      <c r="BL122" s="44">
        <f t="shared" si="61"/>
        <v>0</v>
      </c>
      <c r="BM122" s="41"/>
      <c r="BN122" s="41"/>
      <c r="BO122" s="41"/>
      <c r="BP122" s="41"/>
      <c r="BQ122" s="41"/>
      <c r="BR122" s="67">
        <f t="shared" si="62"/>
        <v>0</v>
      </c>
      <c r="BS122" s="41"/>
      <c r="BT122" s="41"/>
      <c r="BU122" s="41"/>
      <c r="BV122" s="41"/>
      <c r="BW122" s="41"/>
      <c r="BX122" s="41"/>
      <c r="BY122" s="48">
        <f t="shared" si="63"/>
        <v>0</v>
      </c>
      <c r="BZ122" s="56">
        <f t="shared" si="64"/>
        <v>1</v>
      </c>
      <c r="CA122" s="56">
        <f t="shared" si="65"/>
        <v>0</v>
      </c>
      <c r="CB122" s="33">
        <f t="shared" si="66"/>
        <v>6</v>
      </c>
      <c r="CC122" s="21">
        <f t="shared" si="67"/>
        <v>6</v>
      </c>
      <c r="CD122" s="21">
        <f t="shared" si="68"/>
        <v>13</v>
      </c>
      <c r="CE122" s="59">
        <f t="shared" si="69"/>
        <v>26</v>
      </c>
      <c r="CF122" s="61">
        <f t="shared" si="70"/>
        <v>26</v>
      </c>
      <c r="CG122"/>
      <c r="CH122"/>
      <c r="CI122"/>
      <c r="CJ12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/>
      <c r="CW122" s="2"/>
      <c r="CX122" s="2"/>
      <c r="CY122"/>
    </row>
    <row r="123" spans="1:103" s="1" customFormat="1" ht="14.25" customHeight="1">
      <c r="A123" s="12" t="s">
        <v>182</v>
      </c>
      <c r="B123" s="36">
        <f t="shared" si="54"/>
        <v>26</v>
      </c>
      <c r="C123" s="70"/>
      <c r="D123" s="70"/>
      <c r="E123" s="70"/>
      <c r="F123" s="70"/>
      <c r="G123" s="70"/>
      <c r="H123" s="70"/>
      <c r="I123" s="70"/>
      <c r="J123" s="39">
        <f t="shared" si="55"/>
        <v>0</v>
      </c>
      <c r="K123" s="57"/>
      <c r="L123" s="57"/>
      <c r="M123" s="57"/>
      <c r="N123" s="57"/>
      <c r="O123" s="57"/>
      <c r="P123" s="57"/>
      <c r="Q123" s="44">
        <f t="shared" si="56"/>
        <v>0</v>
      </c>
      <c r="R123" s="57"/>
      <c r="S123" s="63">
        <v>1</v>
      </c>
      <c r="T123" s="57"/>
      <c r="U123" s="57"/>
      <c r="V123" s="57"/>
      <c r="W123" s="57">
        <v>1</v>
      </c>
      <c r="X123" s="44">
        <f t="shared" si="57"/>
        <v>2</v>
      </c>
      <c r="Y123" s="57"/>
      <c r="Z123" s="57"/>
      <c r="AA123" s="57"/>
      <c r="AB123" s="57"/>
      <c r="AC123" s="57"/>
      <c r="AD123" s="57"/>
      <c r="AE123" s="44">
        <f t="shared" si="58"/>
        <v>0</v>
      </c>
      <c r="AF123" s="57"/>
      <c r="AG123" s="57">
        <v>2</v>
      </c>
      <c r="AH123" s="57">
        <v>4</v>
      </c>
      <c r="AI123" s="57">
        <v>4</v>
      </c>
      <c r="AJ123" s="57">
        <v>4</v>
      </c>
      <c r="AK123" s="57"/>
      <c r="AL123" s="44">
        <f t="shared" si="59"/>
        <v>14</v>
      </c>
      <c r="AM123" s="57">
        <v>1</v>
      </c>
      <c r="AN123" s="57"/>
      <c r="AO123" s="57">
        <v>1</v>
      </c>
      <c r="AP123" s="63"/>
      <c r="AQ123" s="57"/>
      <c r="AR123" s="57">
        <v>2</v>
      </c>
      <c r="AS123" s="44">
        <f t="shared" si="60"/>
        <v>4</v>
      </c>
      <c r="AT123" s="65"/>
      <c r="AU123" s="65"/>
      <c r="AV123" s="65"/>
      <c r="AW123" s="65"/>
      <c r="AX123" s="65"/>
      <c r="AY123" s="65"/>
      <c r="AZ123" s="65"/>
      <c r="BA123" s="65"/>
      <c r="BB123" s="65"/>
      <c r="BC123" s="65">
        <v>2</v>
      </c>
      <c r="BD123" s="65">
        <v>4</v>
      </c>
      <c r="BE123" s="54">
        <f t="shared" si="71"/>
        <v>6</v>
      </c>
      <c r="BF123" s="41"/>
      <c r="BG123" s="41"/>
      <c r="BH123" s="41"/>
      <c r="BI123" s="41"/>
      <c r="BJ123" s="41"/>
      <c r="BK123" s="41"/>
      <c r="BL123" s="44">
        <f t="shared" si="61"/>
        <v>0</v>
      </c>
      <c r="BM123" s="41"/>
      <c r="BN123" s="41"/>
      <c r="BO123" s="41"/>
      <c r="BP123" s="41"/>
      <c r="BQ123" s="41"/>
      <c r="BR123" s="67">
        <f t="shared" si="62"/>
        <v>0</v>
      </c>
      <c r="BS123" s="41"/>
      <c r="BT123" s="41"/>
      <c r="BU123" s="41"/>
      <c r="BV123" s="41"/>
      <c r="BW123" s="41"/>
      <c r="BX123" s="41"/>
      <c r="BY123" s="48">
        <f t="shared" si="63"/>
        <v>0</v>
      </c>
      <c r="BZ123" s="56">
        <f t="shared" si="64"/>
        <v>8</v>
      </c>
      <c r="CA123" s="56">
        <f t="shared" si="65"/>
        <v>1</v>
      </c>
      <c r="CB123" s="33">
        <f t="shared" si="66"/>
        <v>6</v>
      </c>
      <c r="CC123" s="21">
        <f t="shared" si="67"/>
        <v>0</v>
      </c>
      <c r="CD123" s="21">
        <f t="shared" si="68"/>
        <v>11</v>
      </c>
      <c r="CE123" s="59">
        <f t="shared" si="69"/>
        <v>26</v>
      </c>
      <c r="CF123" s="61">
        <f t="shared" si="70"/>
        <v>26</v>
      </c>
      <c r="CG123"/>
      <c r="CH123"/>
      <c r="CI123"/>
      <c r="CJ123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/>
      <c r="CW123" s="2"/>
      <c r="CX123" s="2"/>
      <c r="CY123"/>
    </row>
    <row r="124" spans="1:103" s="1" customFormat="1" ht="14.25" customHeight="1">
      <c r="A124" s="12" t="s">
        <v>206</v>
      </c>
      <c r="B124" s="36">
        <f t="shared" si="54"/>
        <v>25</v>
      </c>
      <c r="C124" s="70"/>
      <c r="D124" s="70"/>
      <c r="E124" s="70"/>
      <c r="F124" s="70"/>
      <c r="G124" s="70"/>
      <c r="H124" s="70"/>
      <c r="I124" s="70"/>
      <c r="J124" s="39">
        <f t="shared" si="55"/>
        <v>0</v>
      </c>
      <c r="K124" s="57"/>
      <c r="L124" s="57"/>
      <c r="M124" s="57"/>
      <c r="N124" s="57"/>
      <c r="O124" s="57"/>
      <c r="P124" s="57"/>
      <c r="Q124" s="44">
        <f t="shared" si="56"/>
        <v>0</v>
      </c>
      <c r="R124" s="57"/>
      <c r="S124" s="63"/>
      <c r="T124" s="57"/>
      <c r="U124" s="57"/>
      <c r="V124" s="57"/>
      <c r="W124" s="57"/>
      <c r="X124" s="44">
        <f t="shared" si="57"/>
        <v>0</v>
      </c>
      <c r="Y124" s="57"/>
      <c r="Z124" s="57"/>
      <c r="AA124" s="57"/>
      <c r="AB124" s="57"/>
      <c r="AC124" s="57"/>
      <c r="AD124" s="57"/>
      <c r="AE124" s="44">
        <f t="shared" si="58"/>
        <v>0</v>
      </c>
      <c r="AF124" s="57"/>
      <c r="AG124" s="57"/>
      <c r="AH124" s="57"/>
      <c r="AI124" s="57"/>
      <c r="AJ124" s="57"/>
      <c r="AK124" s="57"/>
      <c r="AL124" s="44">
        <f t="shared" si="59"/>
        <v>0</v>
      </c>
      <c r="AM124" s="57"/>
      <c r="AN124" s="57"/>
      <c r="AO124" s="57"/>
      <c r="AP124" s="63"/>
      <c r="AQ124" s="57"/>
      <c r="AR124" s="57"/>
      <c r="AS124" s="44">
        <f t="shared" si="60"/>
        <v>0</v>
      </c>
      <c r="AT124" s="65"/>
      <c r="AU124" s="65"/>
      <c r="AV124" s="65"/>
      <c r="AW124" s="65">
        <v>2</v>
      </c>
      <c r="AX124" s="65">
        <v>4</v>
      </c>
      <c r="AY124" s="65">
        <v>4</v>
      </c>
      <c r="AZ124" s="65">
        <v>1</v>
      </c>
      <c r="BA124" s="65">
        <v>4</v>
      </c>
      <c r="BB124" s="65">
        <v>4</v>
      </c>
      <c r="BC124" s="65">
        <v>2</v>
      </c>
      <c r="BD124" s="65">
        <v>4</v>
      </c>
      <c r="BE124" s="54">
        <f t="shared" si="71"/>
        <v>25</v>
      </c>
      <c r="BF124" s="41"/>
      <c r="BG124" s="41"/>
      <c r="BH124" s="41"/>
      <c r="BI124" s="41"/>
      <c r="BJ124" s="41"/>
      <c r="BK124" s="41"/>
      <c r="BL124" s="44">
        <f t="shared" si="61"/>
        <v>0</v>
      </c>
      <c r="BM124" s="41"/>
      <c r="BN124" s="41"/>
      <c r="BO124" s="41"/>
      <c r="BP124" s="41"/>
      <c r="BQ124" s="41"/>
      <c r="BR124" s="67">
        <f t="shared" si="62"/>
        <v>0</v>
      </c>
      <c r="BS124" s="41"/>
      <c r="BT124" s="41"/>
      <c r="BU124" s="41"/>
      <c r="BV124" s="41"/>
      <c r="BW124" s="41"/>
      <c r="BX124" s="41"/>
      <c r="BY124" s="48">
        <f t="shared" si="63"/>
        <v>0</v>
      </c>
      <c r="BZ124" s="56">
        <f t="shared" si="64"/>
        <v>8</v>
      </c>
      <c r="CA124" s="56">
        <f t="shared" si="65"/>
        <v>0</v>
      </c>
      <c r="CB124" s="33">
        <f t="shared" si="66"/>
        <v>2</v>
      </c>
      <c r="CC124" s="21">
        <f t="shared" si="67"/>
        <v>5</v>
      </c>
      <c r="CD124" s="21">
        <f t="shared" si="68"/>
        <v>10</v>
      </c>
      <c r="CE124" s="59">
        <f t="shared" si="69"/>
        <v>25</v>
      </c>
      <c r="CF124" s="61">
        <f t="shared" si="70"/>
        <v>25</v>
      </c>
      <c r="CG124"/>
      <c r="CH124"/>
      <c r="CI124"/>
      <c r="CJ124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/>
      <c r="CW124" s="2"/>
      <c r="CX124" s="2"/>
      <c r="CY124"/>
    </row>
    <row r="125" spans="1:103" s="1" customFormat="1" ht="14.25" customHeight="1">
      <c r="A125" s="12" t="s">
        <v>167</v>
      </c>
      <c r="B125" s="36">
        <f t="shared" si="54"/>
        <v>25</v>
      </c>
      <c r="C125" s="70"/>
      <c r="D125" s="70">
        <v>1</v>
      </c>
      <c r="E125" s="70"/>
      <c r="F125" s="70"/>
      <c r="G125" s="70"/>
      <c r="H125" s="70"/>
      <c r="I125" s="70"/>
      <c r="J125" s="39">
        <f t="shared" si="55"/>
        <v>1</v>
      </c>
      <c r="K125" s="57"/>
      <c r="L125" s="57"/>
      <c r="M125" s="57"/>
      <c r="N125" s="57"/>
      <c r="O125" s="57"/>
      <c r="P125" s="57"/>
      <c r="Q125" s="44">
        <f t="shared" si="56"/>
        <v>0</v>
      </c>
      <c r="R125" s="57"/>
      <c r="S125" s="63"/>
      <c r="T125" s="57"/>
      <c r="U125" s="57"/>
      <c r="V125" s="57"/>
      <c r="W125" s="57"/>
      <c r="X125" s="44">
        <f t="shared" si="57"/>
        <v>0</v>
      </c>
      <c r="Y125" s="57"/>
      <c r="Z125" s="57"/>
      <c r="AA125" s="57"/>
      <c r="AB125" s="57"/>
      <c r="AC125" s="57"/>
      <c r="AD125" s="57"/>
      <c r="AE125" s="44">
        <f t="shared" si="58"/>
        <v>0</v>
      </c>
      <c r="AF125" s="57"/>
      <c r="AG125" s="57"/>
      <c r="AH125" s="57"/>
      <c r="AI125" s="57"/>
      <c r="AJ125" s="57"/>
      <c r="AK125" s="57"/>
      <c r="AL125" s="44">
        <f t="shared" si="59"/>
        <v>0</v>
      </c>
      <c r="AM125" s="57"/>
      <c r="AN125" s="57"/>
      <c r="AO125" s="57"/>
      <c r="AP125" s="63"/>
      <c r="AQ125" s="57"/>
      <c r="AR125" s="57"/>
      <c r="AS125" s="44">
        <f t="shared" si="60"/>
        <v>0</v>
      </c>
      <c r="AT125" s="65"/>
      <c r="AU125" s="65"/>
      <c r="AV125" s="65">
        <v>1</v>
      </c>
      <c r="AW125" s="65"/>
      <c r="AX125" s="65">
        <v>4</v>
      </c>
      <c r="AY125" s="65">
        <v>1</v>
      </c>
      <c r="AZ125" s="65">
        <v>2</v>
      </c>
      <c r="BA125" s="65">
        <v>7</v>
      </c>
      <c r="BB125" s="65">
        <v>4</v>
      </c>
      <c r="BC125" s="65">
        <v>2</v>
      </c>
      <c r="BD125" s="65">
        <v>3</v>
      </c>
      <c r="BE125" s="54">
        <f t="shared" si="71"/>
        <v>24</v>
      </c>
      <c r="BF125" s="41"/>
      <c r="BG125" s="41"/>
      <c r="BH125" s="41"/>
      <c r="BI125" s="41"/>
      <c r="BJ125" s="41"/>
      <c r="BK125" s="41"/>
      <c r="BL125" s="44">
        <f t="shared" si="61"/>
        <v>0</v>
      </c>
      <c r="BM125" s="41"/>
      <c r="BN125" s="41"/>
      <c r="BO125" s="41"/>
      <c r="BP125" s="41"/>
      <c r="BQ125" s="41"/>
      <c r="BR125" s="67">
        <f t="shared" si="62"/>
        <v>0</v>
      </c>
      <c r="BS125" s="41"/>
      <c r="BT125" s="41"/>
      <c r="BU125" s="41"/>
      <c r="BV125" s="41"/>
      <c r="BW125" s="41"/>
      <c r="BX125" s="41"/>
      <c r="BY125" s="48">
        <f t="shared" si="63"/>
        <v>0</v>
      </c>
      <c r="BZ125" s="56">
        <f t="shared" si="64"/>
        <v>6</v>
      </c>
      <c r="CA125" s="56">
        <f t="shared" si="65"/>
        <v>0</v>
      </c>
      <c r="CB125" s="33">
        <f t="shared" si="66"/>
        <v>1</v>
      </c>
      <c r="CC125" s="21">
        <f t="shared" si="67"/>
        <v>9</v>
      </c>
      <c r="CD125" s="21">
        <f t="shared" si="68"/>
        <v>9</v>
      </c>
      <c r="CE125" s="59">
        <f t="shared" si="69"/>
        <v>25</v>
      </c>
      <c r="CF125" s="61">
        <f t="shared" si="70"/>
        <v>25</v>
      </c>
      <c r="CG125"/>
      <c r="CH125"/>
      <c r="CI125"/>
      <c r="CJ125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/>
      <c r="CW125" s="2"/>
      <c r="CX125" s="2"/>
      <c r="CY125"/>
    </row>
    <row r="126" spans="1:103" s="1" customFormat="1" ht="14.25" customHeight="1">
      <c r="A126" s="14" t="s">
        <v>165</v>
      </c>
      <c r="B126" s="36">
        <f t="shared" si="54"/>
        <v>22</v>
      </c>
      <c r="C126" s="70"/>
      <c r="D126" s="70"/>
      <c r="E126" s="70"/>
      <c r="F126" s="70"/>
      <c r="G126" s="70"/>
      <c r="H126" s="70"/>
      <c r="I126" s="70"/>
      <c r="J126" s="39">
        <f t="shared" si="55"/>
        <v>0</v>
      </c>
      <c r="K126" s="57"/>
      <c r="L126" s="57">
        <v>1</v>
      </c>
      <c r="M126" s="57">
        <v>1</v>
      </c>
      <c r="N126" s="57">
        <v>2</v>
      </c>
      <c r="O126" s="57"/>
      <c r="P126" s="57"/>
      <c r="Q126" s="44">
        <f t="shared" si="56"/>
        <v>4</v>
      </c>
      <c r="R126" s="57">
        <v>2</v>
      </c>
      <c r="S126" s="63">
        <v>2</v>
      </c>
      <c r="T126" s="57"/>
      <c r="U126" s="57"/>
      <c r="V126" s="57"/>
      <c r="W126" s="57"/>
      <c r="X126" s="44">
        <f t="shared" si="57"/>
        <v>4</v>
      </c>
      <c r="Y126" s="57"/>
      <c r="Z126" s="57"/>
      <c r="AA126" s="57"/>
      <c r="AB126" s="57"/>
      <c r="AC126" s="57"/>
      <c r="AD126" s="57"/>
      <c r="AE126" s="44">
        <f t="shared" si="58"/>
        <v>0</v>
      </c>
      <c r="AF126" s="57"/>
      <c r="AG126" s="57">
        <v>1</v>
      </c>
      <c r="AH126" s="57">
        <v>3</v>
      </c>
      <c r="AI126" s="57"/>
      <c r="AJ126" s="57">
        <v>4</v>
      </c>
      <c r="AK126" s="57">
        <v>1</v>
      </c>
      <c r="AL126" s="44">
        <f t="shared" si="59"/>
        <v>9</v>
      </c>
      <c r="AM126" s="57"/>
      <c r="AN126" s="57"/>
      <c r="AO126" s="57"/>
      <c r="AP126" s="63"/>
      <c r="AQ126" s="57"/>
      <c r="AR126" s="57"/>
      <c r="AS126" s="44">
        <f t="shared" si="60"/>
        <v>0</v>
      </c>
      <c r="AT126" s="65"/>
      <c r="AU126" s="65"/>
      <c r="AV126" s="65"/>
      <c r="AW126" s="65"/>
      <c r="AX126" s="65"/>
      <c r="AY126" s="65"/>
      <c r="AZ126" s="65"/>
      <c r="BA126" s="65"/>
      <c r="BB126" s="65">
        <v>5</v>
      </c>
      <c r="BC126" s="65"/>
      <c r="BD126" s="65"/>
      <c r="BE126" s="54">
        <f t="shared" si="71"/>
        <v>5</v>
      </c>
      <c r="BF126" s="41"/>
      <c r="BG126" s="41"/>
      <c r="BH126" s="41"/>
      <c r="BI126" s="41"/>
      <c r="BJ126" s="41"/>
      <c r="BK126" s="41"/>
      <c r="BL126" s="44">
        <f t="shared" si="61"/>
        <v>0</v>
      </c>
      <c r="BM126" s="41"/>
      <c r="BN126" s="41"/>
      <c r="BO126" s="41"/>
      <c r="BP126" s="41"/>
      <c r="BQ126" s="41"/>
      <c r="BR126" s="67">
        <f t="shared" si="62"/>
        <v>0</v>
      </c>
      <c r="BS126" s="41"/>
      <c r="BT126" s="41"/>
      <c r="BU126" s="41"/>
      <c r="BV126" s="41"/>
      <c r="BW126" s="41"/>
      <c r="BX126" s="41"/>
      <c r="BY126" s="48">
        <f t="shared" si="63"/>
        <v>0</v>
      </c>
      <c r="BZ126" s="56">
        <f t="shared" si="64"/>
        <v>3</v>
      </c>
      <c r="CA126" s="56">
        <f t="shared" si="65"/>
        <v>1</v>
      </c>
      <c r="CB126" s="33">
        <f t="shared" si="66"/>
        <v>5</v>
      </c>
      <c r="CC126" s="21">
        <f t="shared" si="67"/>
        <v>0</v>
      </c>
      <c r="CD126" s="21">
        <f t="shared" si="68"/>
        <v>13</v>
      </c>
      <c r="CE126" s="59">
        <f t="shared" si="69"/>
        <v>22</v>
      </c>
      <c r="CF126" s="61">
        <f t="shared" si="70"/>
        <v>22</v>
      </c>
      <c r="CG126"/>
      <c r="CH126"/>
      <c r="CI126"/>
      <c r="CJ126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/>
      <c r="CW126" s="2"/>
      <c r="CX126" s="2"/>
      <c r="CY126"/>
    </row>
    <row r="127" spans="1:103" s="1" customFormat="1" ht="14.25" customHeight="1">
      <c r="A127" s="14" t="s">
        <v>93</v>
      </c>
      <c r="B127" s="36">
        <f t="shared" si="54"/>
        <v>20</v>
      </c>
      <c r="C127" s="70">
        <v>3</v>
      </c>
      <c r="D127" s="70"/>
      <c r="E127" s="70"/>
      <c r="F127" s="70"/>
      <c r="G127" s="70"/>
      <c r="H127" s="70"/>
      <c r="I127" s="70"/>
      <c r="J127" s="39">
        <f t="shared" si="55"/>
        <v>3</v>
      </c>
      <c r="K127" s="57"/>
      <c r="L127" s="57">
        <v>1</v>
      </c>
      <c r="M127" s="57"/>
      <c r="N127" s="57">
        <v>7</v>
      </c>
      <c r="O127" s="57"/>
      <c r="P127" s="57">
        <v>5</v>
      </c>
      <c r="Q127" s="44">
        <f t="shared" si="56"/>
        <v>13</v>
      </c>
      <c r="R127" s="57">
        <v>3</v>
      </c>
      <c r="S127" s="63">
        <v>1</v>
      </c>
      <c r="T127" s="57"/>
      <c r="U127" s="57"/>
      <c r="V127" s="57"/>
      <c r="W127" s="57"/>
      <c r="X127" s="44">
        <f t="shared" si="57"/>
        <v>4</v>
      </c>
      <c r="Y127" s="57"/>
      <c r="Z127" s="57"/>
      <c r="AA127" s="57"/>
      <c r="AB127" s="57"/>
      <c r="AC127" s="57"/>
      <c r="AD127" s="57"/>
      <c r="AE127" s="44">
        <f t="shared" si="58"/>
        <v>0</v>
      </c>
      <c r="AF127" s="57"/>
      <c r="AG127" s="57"/>
      <c r="AH127" s="57"/>
      <c r="AI127" s="57"/>
      <c r="AJ127" s="57"/>
      <c r="AK127" s="57"/>
      <c r="AL127" s="44">
        <f t="shared" si="59"/>
        <v>0</v>
      </c>
      <c r="AM127" s="57"/>
      <c r="AN127" s="57"/>
      <c r="AO127" s="57"/>
      <c r="AP127" s="63"/>
      <c r="AQ127" s="57"/>
      <c r="AR127" s="57"/>
      <c r="AS127" s="44">
        <f t="shared" si="60"/>
        <v>0</v>
      </c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54">
        <f t="shared" si="71"/>
        <v>0</v>
      </c>
      <c r="BF127" s="41"/>
      <c r="BG127" s="41"/>
      <c r="BH127" s="41"/>
      <c r="BI127" s="41"/>
      <c r="BJ127" s="41"/>
      <c r="BK127" s="41"/>
      <c r="BL127" s="44">
        <f t="shared" si="61"/>
        <v>0</v>
      </c>
      <c r="BM127" s="41"/>
      <c r="BN127" s="41"/>
      <c r="BO127" s="41"/>
      <c r="BP127" s="41"/>
      <c r="BQ127" s="41"/>
      <c r="BR127" s="67">
        <f t="shared" si="62"/>
        <v>0</v>
      </c>
      <c r="BS127" s="41"/>
      <c r="BT127" s="41"/>
      <c r="BU127" s="41"/>
      <c r="BV127" s="41"/>
      <c r="BW127" s="41"/>
      <c r="BX127" s="41"/>
      <c r="BY127" s="48">
        <f t="shared" si="63"/>
        <v>0</v>
      </c>
      <c r="BZ127" s="56">
        <f t="shared" si="64"/>
        <v>0</v>
      </c>
      <c r="CA127" s="56">
        <f t="shared" si="65"/>
        <v>1</v>
      </c>
      <c r="CB127" s="33">
        <f t="shared" si="66"/>
        <v>5</v>
      </c>
      <c r="CC127" s="21">
        <f t="shared" si="67"/>
        <v>0</v>
      </c>
      <c r="CD127" s="21">
        <f t="shared" si="68"/>
        <v>14</v>
      </c>
      <c r="CE127" s="59">
        <f t="shared" si="69"/>
        <v>20</v>
      </c>
      <c r="CF127" s="61">
        <f t="shared" si="70"/>
        <v>20</v>
      </c>
      <c r="CG127"/>
      <c r="CH127"/>
      <c r="CI127"/>
      <c r="CJ127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/>
      <c r="CW127" s="2"/>
      <c r="CX127" s="2"/>
      <c r="CY127"/>
    </row>
    <row r="128" spans="1:103" s="1" customFormat="1" ht="14.25" customHeight="1">
      <c r="A128" s="12" t="s">
        <v>187</v>
      </c>
      <c r="B128" s="36">
        <f t="shared" si="54"/>
        <v>19</v>
      </c>
      <c r="C128" s="70"/>
      <c r="D128" s="70"/>
      <c r="E128" s="70"/>
      <c r="F128" s="70"/>
      <c r="G128" s="70"/>
      <c r="H128" s="70"/>
      <c r="I128" s="70"/>
      <c r="J128" s="39">
        <f t="shared" si="55"/>
        <v>0</v>
      </c>
      <c r="K128" s="57"/>
      <c r="L128" s="57"/>
      <c r="M128" s="57"/>
      <c r="N128" s="57"/>
      <c r="O128" s="57"/>
      <c r="P128" s="57"/>
      <c r="Q128" s="44">
        <f t="shared" si="56"/>
        <v>0</v>
      </c>
      <c r="R128" s="57"/>
      <c r="S128" s="63"/>
      <c r="T128" s="57"/>
      <c r="U128" s="57"/>
      <c r="V128" s="57"/>
      <c r="W128" s="57"/>
      <c r="X128" s="44">
        <f t="shared" si="57"/>
        <v>0</v>
      </c>
      <c r="Y128" s="57"/>
      <c r="Z128" s="57"/>
      <c r="AA128" s="57"/>
      <c r="AB128" s="57"/>
      <c r="AC128" s="57"/>
      <c r="AD128" s="57"/>
      <c r="AE128" s="44">
        <f t="shared" si="58"/>
        <v>0</v>
      </c>
      <c r="AF128" s="57"/>
      <c r="AG128" s="57">
        <v>4</v>
      </c>
      <c r="AH128" s="57"/>
      <c r="AI128" s="57"/>
      <c r="AJ128" s="57"/>
      <c r="AK128" s="57"/>
      <c r="AL128" s="44">
        <f t="shared" si="59"/>
        <v>4</v>
      </c>
      <c r="AM128" s="57"/>
      <c r="AN128" s="57"/>
      <c r="AO128" s="57"/>
      <c r="AP128" s="63"/>
      <c r="AQ128" s="57"/>
      <c r="AR128" s="57"/>
      <c r="AS128" s="44">
        <f t="shared" si="60"/>
        <v>0</v>
      </c>
      <c r="AT128" s="65"/>
      <c r="AU128" s="65"/>
      <c r="AV128" s="65"/>
      <c r="AW128" s="65"/>
      <c r="AX128" s="65">
        <v>4</v>
      </c>
      <c r="AY128" s="65"/>
      <c r="AZ128" s="65">
        <v>1</v>
      </c>
      <c r="BA128" s="65"/>
      <c r="BB128" s="65">
        <v>3</v>
      </c>
      <c r="BC128" s="65">
        <v>3</v>
      </c>
      <c r="BD128" s="65">
        <v>4</v>
      </c>
      <c r="BE128" s="54">
        <f t="shared" si="71"/>
        <v>15</v>
      </c>
      <c r="BF128" s="41"/>
      <c r="BG128" s="41"/>
      <c r="BH128" s="41"/>
      <c r="BI128" s="41"/>
      <c r="BJ128" s="41"/>
      <c r="BK128" s="41"/>
      <c r="BL128" s="44">
        <f t="shared" si="61"/>
        <v>0</v>
      </c>
      <c r="BM128" s="41"/>
      <c r="BN128" s="41"/>
      <c r="BO128" s="41"/>
      <c r="BP128" s="41"/>
      <c r="BQ128" s="41"/>
      <c r="BR128" s="67">
        <f t="shared" si="62"/>
        <v>0</v>
      </c>
      <c r="BS128" s="41"/>
      <c r="BT128" s="41"/>
      <c r="BU128" s="41"/>
      <c r="BV128" s="41"/>
      <c r="BW128" s="41"/>
      <c r="BX128" s="41"/>
      <c r="BY128" s="48">
        <f t="shared" si="63"/>
        <v>0</v>
      </c>
      <c r="BZ128" s="56">
        <f t="shared" si="64"/>
        <v>4</v>
      </c>
      <c r="CA128" s="56">
        <f t="shared" si="65"/>
        <v>0</v>
      </c>
      <c r="CB128" s="33">
        <f t="shared" si="66"/>
        <v>0</v>
      </c>
      <c r="CC128" s="21">
        <f t="shared" si="67"/>
        <v>1</v>
      </c>
      <c r="CD128" s="21">
        <f t="shared" si="68"/>
        <v>14</v>
      </c>
      <c r="CE128" s="59">
        <f t="shared" si="69"/>
        <v>19</v>
      </c>
      <c r="CF128" s="61">
        <f t="shared" si="70"/>
        <v>19</v>
      </c>
      <c r="CG128"/>
      <c r="CH128"/>
      <c r="CI128"/>
      <c r="CJ128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/>
      <c r="CW128" s="2"/>
      <c r="CX128" s="2"/>
      <c r="CY128"/>
    </row>
    <row r="129" spans="1:103" s="1" customFormat="1" ht="14.25" customHeight="1">
      <c r="A129" s="14" t="s">
        <v>146</v>
      </c>
      <c r="B129" s="36">
        <f t="shared" si="54"/>
        <v>19</v>
      </c>
      <c r="C129" s="70">
        <v>1</v>
      </c>
      <c r="D129" s="70"/>
      <c r="E129" s="70"/>
      <c r="F129" s="70"/>
      <c r="G129" s="70">
        <v>1</v>
      </c>
      <c r="H129" s="70"/>
      <c r="I129" s="70"/>
      <c r="J129" s="39">
        <f t="shared" si="55"/>
        <v>2</v>
      </c>
      <c r="K129" s="57"/>
      <c r="L129" s="57"/>
      <c r="M129" s="57"/>
      <c r="N129" s="57"/>
      <c r="O129" s="57"/>
      <c r="P129" s="57"/>
      <c r="Q129" s="44">
        <f t="shared" si="56"/>
        <v>0</v>
      </c>
      <c r="R129" s="57"/>
      <c r="S129" s="63"/>
      <c r="T129" s="57"/>
      <c r="U129" s="57"/>
      <c r="V129" s="57"/>
      <c r="W129" s="57">
        <v>2</v>
      </c>
      <c r="X129" s="44">
        <f t="shared" si="57"/>
        <v>2</v>
      </c>
      <c r="Y129" s="57"/>
      <c r="Z129" s="57">
        <v>1</v>
      </c>
      <c r="AA129" s="57"/>
      <c r="AB129" s="57"/>
      <c r="AC129" s="57"/>
      <c r="AD129" s="57"/>
      <c r="AE129" s="44">
        <f t="shared" si="58"/>
        <v>1</v>
      </c>
      <c r="AF129" s="57">
        <v>4</v>
      </c>
      <c r="AG129" s="57">
        <v>2</v>
      </c>
      <c r="AH129" s="57"/>
      <c r="AI129" s="57"/>
      <c r="AJ129" s="57"/>
      <c r="AK129" s="57"/>
      <c r="AL129" s="44">
        <f t="shared" si="59"/>
        <v>6</v>
      </c>
      <c r="AM129" s="57"/>
      <c r="AN129" s="57"/>
      <c r="AO129" s="57">
        <v>1</v>
      </c>
      <c r="AP129" s="63"/>
      <c r="AQ129" s="57"/>
      <c r="AR129" s="57">
        <v>1</v>
      </c>
      <c r="AS129" s="44">
        <f t="shared" si="60"/>
        <v>2</v>
      </c>
      <c r="AT129" s="65"/>
      <c r="AU129" s="65">
        <v>2</v>
      </c>
      <c r="AV129" s="65"/>
      <c r="AW129" s="65"/>
      <c r="AX129" s="65"/>
      <c r="AY129" s="65"/>
      <c r="AZ129" s="65"/>
      <c r="BA129" s="65"/>
      <c r="BB129" s="65">
        <v>4</v>
      </c>
      <c r="BC129" s="65"/>
      <c r="BD129" s="65"/>
      <c r="BE129" s="54">
        <f t="shared" si="71"/>
        <v>6</v>
      </c>
      <c r="BF129" s="41"/>
      <c r="BG129" s="41"/>
      <c r="BH129" s="41"/>
      <c r="BI129" s="41"/>
      <c r="BJ129" s="41"/>
      <c r="BK129" s="41"/>
      <c r="BL129" s="44">
        <f t="shared" si="61"/>
        <v>0</v>
      </c>
      <c r="BM129" s="41"/>
      <c r="BN129" s="41"/>
      <c r="BO129" s="41"/>
      <c r="BP129" s="41"/>
      <c r="BQ129" s="41"/>
      <c r="BR129" s="67">
        <f t="shared" si="62"/>
        <v>0</v>
      </c>
      <c r="BS129" s="41"/>
      <c r="BT129" s="41"/>
      <c r="BU129" s="41"/>
      <c r="BV129" s="41"/>
      <c r="BW129" s="41"/>
      <c r="BX129" s="41"/>
      <c r="BY129" s="48">
        <f t="shared" si="63"/>
        <v>0</v>
      </c>
      <c r="BZ129" s="56">
        <f t="shared" si="64"/>
        <v>0</v>
      </c>
      <c r="CA129" s="56">
        <f t="shared" si="65"/>
        <v>4</v>
      </c>
      <c r="CB129" s="33">
        <f t="shared" si="66"/>
        <v>3</v>
      </c>
      <c r="CC129" s="21">
        <f t="shared" si="67"/>
        <v>0</v>
      </c>
      <c r="CD129" s="21">
        <f t="shared" si="68"/>
        <v>12</v>
      </c>
      <c r="CE129" s="59">
        <f t="shared" si="69"/>
        <v>19</v>
      </c>
      <c r="CF129" s="61">
        <f t="shared" si="70"/>
        <v>19</v>
      </c>
      <c r="CG129"/>
      <c r="CH129"/>
      <c r="CI129"/>
      <c r="CJ129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/>
      <c r="CW129" s="2"/>
      <c r="CX129" s="2"/>
      <c r="CY129"/>
    </row>
    <row r="130" spans="1:103" s="1" customFormat="1" ht="14.25" customHeight="1">
      <c r="A130" s="12" t="s">
        <v>186</v>
      </c>
      <c r="B130" s="36">
        <f aca="true" t="shared" si="72" ref="B130:B161">SUM(J130,Q130,X130,AE130,AL130,AS130,BE130,BL130,BR130,BY130)</f>
        <v>19</v>
      </c>
      <c r="C130" s="70"/>
      <c r="D130" s="70"/>
      <c r="E130" s="70"/>
      <c r="F130" s="70"/>
      <c r="G130" s="70"/>
      <c r="H130" s="70"/>
      <c r="I130" s="70"/>
      <c r="J130" s="39">
        <f aca="true" t="shared" si="73" ref="J130:J161">SUM(C130:I130)</f>
        <v>0</v>
      </c>
      <c r="K130" s="57"/>
      <c r="L130" s="57"/>
      <c r="M130" s="57"/>
      <c r="N130" s="57"/>
      <c r="O130" s="57"/>
      <c r="P130" s="57"/>
      <c r="Q130" s="44">
        <f aca="true" t="shared" si="74" ref="Q130:Q161">SUM(K130:P130)</f>
        <v>0</v>
      </c>
      <c r="R130" s="57"/>
      <c r="S130" s="63"/>
      <c r="T130" s="57"/>
      <c r="U130" s="57"/>
      <c r="V130" s="57"/>
      <c r="W130" s="57"/>
      <c r="X130" s="44">
        <f aca="true" t="shared" si="75" ref="X130:X161">SUM(R130:W130)</f>
        <v>0</v>
      </c>
      <c r="Y130" s="57"/>
      <c r="Z130" s="57"/>
      <c r="AA130" s="57">
        <v>3</v>
      </c>
      <c r="AB130" s="57">
        <v>7</v>
      </c>
      <c r="AC130" s="57"/>
      <c r="AD130" s="57"/>
      <c r="AE130" s="44">
        <f aca="true" t="shared" si="76" ref="AE130:AE161">SUM(Y130:AD130)</f>
        <v>10</v>
      </c>
      <c r="AF130" s="57"/>
      <c r="AG130" s="57"/>
      <c r="AH130" s="57"/>
      <c r="AI130" s="57"/>
      <c r="AJ130" s="57">
        <v>2</v>
      </c>
      <c r="AK130" s="57">
        <v>1</v>
      </c>
      <c r="AL130" s="44">
        <f aca="true" t="shared" si="77" ref="AL130:AL161">SUM(AF130:AK130)</f>
        <v>3</v>
      </c>
      <c r="AM130" s="57">
        <v>1</v>
      </c>
      <c r="AN130" s="57"/>
      <c r="AO130" s="57"/>
      <c r="AP130" s="63"/>
      <c r="AQ130" s="57"/>
      <c r="AR130" s="57"/>
      <c r="AS130" s="44">
        <f aca="true" t="shared" si="78" ref="AS130:AS161">SUM(AM130:AR130)</f>
        <v>1</v>
      </c>
      <c r="AT130" s="65"/>
      <c r="AU130" s="65"/>
      <c r="AV130" s="65">
        <v>4</v>
      </c>
      <c r="AW130" s="65">
        <v>1</v>
      </c>
      <c r="AX130" s="65"/>
      <c r="AY130" s="65"/>
      <c r="AZ130" s="65"/>
      <c r="BA130" s="65"/>
      <c r="BB130" s="65"/>
      <c r="BC130" s="65"/>
      <c r="BD130" s="65"/>
      <c r="BE130" s="54">
        <f t="shared" si="71"/>
        <v>5</v>
      </c>
      <c r="BF130" s="41"/>
      <c r="BG130" s="41"/>
      <c r="BH130" s="41"/>
      <c r="BI130" s="41"/>
      <c r="BJ130" s="41"/>
      <c r="BK130" s="41"/>
      <c r="BL130" s="44">
        <f aca="true" t="shared" si="79" ref="BL130:BL161">SUM(BF130:BK130)</f>
        <v>0</v>
      </c>
      <c r="BM130" s="41"/>
      <c r="BN130" s="41"/>
      <c r="BO130" s="41"/>
      <c r="BP130" s="41"/>
      <c r="BQ130" s="41"/>
      <c r="BR130" s="67">
        <f aca="true" t="shared" si="80" ref="BR130:BR161">SUM(BM130:BQ130)</f>
        <v>0</v>
      </c>
      <c r="BS130" s="41"/>
      <c r="BT130" s="41"/>
      <c r="BU130" s="41"/>
      <c r="BV130" s="41"/>
      <c r="BW130" s="41"/>
      <c r="BX130" s="41"/>
      <c r="BY130" s="48">
        <f aca="true" t="shared" si="81" ref="BY130:BY161">SUM(BS130:BX130)</f>
        <v>0</v>
      </c>
      <c r="BZ130" s="56">
        <f aca="true" t="shared" si="82" ref="BZ130:BZ161">SUM(D130,E130,AH130,AI130,AX130,AY130)</f>
        <v>0</v>
      </c>
      <c r="CA130" s="56">
        <f aca="true" t="shared" si="83" ref="CA130:CA154">SUM(F130,G130,K130,L130,T130,U130,Y130,Z130,AM130,AN130,AT130,AU130,BF130,BG130,BN130,BO130,BS130,BT130)</f>
        <v>1</v>
      </c>
      <c r="CB130" s="33">
        <f aca="true" t="shared" si="84" ref="CB130:CB154">SUM(H130,I130,O130,P130,V130,W130,AA130,AB130,AJ130,AK130,AO130,AP130,AV130,AW130,BH130,BI130,BP130,BQ130,BU130,BV130)</f>
        <v>18</v>
      </c>
      <c r="CC130" s="21">
        <f aca="true" t="shared" si="85" ref="CC130:CC161">SUM(AC130,AD130,AZ130,BA130,BJ130,BK130,BW130,BX130)</f>
        <v>0</v>
      </c>
      <c r="CD130" s="21">
        <f aca="true" t="shared" si="86" ref="CD130:CD161">SUM(C130,M130,N130,R130,S130,AF130,AG130,AQ130,AR130,BB130,BC130,BD130,BM130)</f>
        <v>0</v>
      </c>
      <c r="CE130" s="59">
        <f aca="true" t="shared" si="87" ref="CE130:CE161">SUM(BZ130,CA130,CB130,CC130,CD130)</f>
        <v>19</v>
      </c>
      <c r="CF130" s="61">
        <f aca="true" t="shared" si="88" ref="CF130:CF161">SUM(B130)</f>
        <v>19</v>
      </c>
      <c r="CG130"/>
      <c r="CH130"/>
      <c r="CI130"/>
      <c r="CJ130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/>
      <c r="CW130" s="2"/>
      <c r="CX130" s="2"/>
      <c r="CY130"/>
    </row>
    <row r="131" spans="1:103" s="1" customFormat="1" ht="14.25" customHeight="1">
      <c r="A131" s="12" t="s">
        <v>154</v>
      </c>
      <c r="B131" s="36">
        <f t="shared" si="72"/>
        <v>17</v>
      </c>
      <c r="C131" s="70">
        <v>2</v>
      </c>
      <c r="D131" s="70">
        <v>2</v>
      </c>
      <c r="E131" s="70"/>
      <c r="F131" s="70">
        <v>1</v>
      </c>
      <c r="G131" s="70">
        <v>4</v>
      </c>
      <c r="H131" s="70"/>
      <c r="I131" s="70"/>
      <c r="J131" s="39">
        <f t="shared" si="73"/>
        <v>9</v>
      </c>
      <c r="K131" s="57"/>
      <c r="L131" s="57"/>
      <c r="M131" s="57"/>
      <c r="N131" s="57"/>
      <c r="O131" s="57"/>
      <c r="P131" s="57"/>
      <c r="Q131" s="44">
        <f t="shared" si="74"/>
        <v>0</v>
      </c>
      <c r="R131" s="57">
        <v>3</v>
      </c>
      <c r="S131" s="63">
        <v>3</v>
      </c>
      <c r="T131" s="57"/>
      <c r="U131" s="57"/>
      <c r="V131" s="57"/>
      <c r="W131" s="57">
        <v>2</v>
      </c>
      <c r="X131" s="44">
        <f t="shared" si="75"/>
        <v>8</v>
      </c>
      <c r="Y131" s="57"/>
      <c r="Z131" s="57"/>
      <c r="AA131" s="57"/>
      <c r="AB131" s="57"/>
      <c r="AC131" s="57"/>
      <c r="AD131" s="57"/>
      <c r="AE131" s="44">
        <f t="shared" si="76"/>
        <v>0</v>
      </c>
      <c r="AF131" s="57"/>
      <c r="AG131" s="57"/>
      <c r="AH131" s="57"/>
      <c r="AI131" s="57"/>
      <c r="AJ131" s="57"/>
      <c r="AK131" s="57"/>
      <c r="AL131" s="44">
        <f t="shared" si="77"/>
        <v>0</v>
      </c>
      <c r="AM131" s="57"/>
      <c r="AN131" s="57"/>
      <c r="AO131" s="57"/>
      <c r="AP131" s="63"/>
      <c r="AQ131" s="57"/>
      <c r="AR131" s="57"/>
      <c r="AS131" s="44">
        <f t="shared" si="78"/>
        <v>0</v>
      </c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54">
        <f t="shared" si="71"/>
        <v>0</v>
      </c>
      <c r="BF131" s="41"/>
      <c r="BG131" s="41"/>
      <c r="BH131" s="41"/>
      <c r="BI131" s="41"/>
      <c r="BJ131" s="41"/>
      <c r="BK131" s="41"/>
      <c r="BL131" s="44">
        <f t="shared" si="79"/>
        <v>0</v>
      </c>
      <c r="BM131" s="41"/>
      <c r="BN131" s="41"/>
      <c r="BO131" s="41"/>
      <c r="BP131" s="41"/>
      <c r="BQ131" s="41"/>
      <c r="BR131" s="67">
        <f t="shared" si="80"/>
        <v>0</v>
      </c>
      <c r="BS131" s="41"/>
      <c r="BT131" s="41"/>
      <c r="BU131" s="41"/>
      <c r="BV131" s="41"/>
      <c r="BW131" s="41"/>
      <c r="BX131" s="41"/>
      <c r="BY131" s="48">
        <f t="shared" si="81"/>
        <v>0</v>
      </c>
      <c r="BZ131" s="56">
        <f t="shared" si="82"/>
        <v>2</v>
      </c>
      <c r="CA131" s="56">
        <f t="shared" si="83"/>
        <v>5</v>
      </c>
      <c r="CB131" s="33">
        <f t="shared" si="84"/>
        <v>2</v>
      </c>
      <c r="CC131" s="21">
        <f t="shared" si="85"/>
        <v>0</v>
      </c>
      <c r="CD131" s="21">
        <f t="shared" si="86"/>
        <v>8</v>
      </c>
      <c r="CE131" s="59">
        <f t="shared" si="87"/>
        <v>17</v>
      </c>
      <c r="CF131" s="61">
        <f t="shared" si="88"/>
        <v>17</v>
      </c>
      <c r="CG131"/>
      <c r="CH131"/>
      <c r="CI131"/>
      <c r="CJ131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/>
      <c r="CW131" s="2"/>
      <c r="CX131" s="2"/>
      <c r="CY131"/>
    </row>
    <row r="132" spans="1:103" s="1" customFormat="1" ht="14.25" customHeight="1">
      <c r="A132" s="12" t="s">
        <v>197</v>
      </c>
      <c r="B132" s="36">
        <f t="shared" si="72"/>
        <v>16</v>
      </c>
      <c r="C132" s="70"/>
      <c r="D132" s="70"/>
      <c r="E132" s="70"/>
      <c r="F132" s="70"/>
      <c r="G132" s="70"/>
      <c r="H132" s="70"/>
      <c r="I132" s="70"/>
      <c r="J132" s="39">
        <f t="shared" si="73"/>
        <v>0</v>
      </c>
      <c r="K132" s="57"/>
      <c r="L132" s="57"/>
      <c r="M132" s="57"/>
      <c r="N132" s="57"/>
      <c r="O132" s="57"/>
      <c r="P132" s="57"/>
      <c r="Q132" s="44">
        <f t="shared" si="74"/>
        <v>0</v>
      </c>
      <c r="R132" s="57"/>
      <c r="S132" s="63"/>
      <c r="T132" s="57"/>
      <c r="U132" s="57"/>
      <c r="V132" s="57"/>
      <c r="W132" s="57"/>
      <c r="X132" s="44">
        <f t="shared" si="75"/>
        <v>0</v>
      </c>
      <c r="Y132" s="57"/>
      <c r="Z132" s="57"/>
      <c r="AA132" s="57"/>
      <c r="AB132" s="57"/>
      <c r="AC132" s="57"/>
      <c r="AD132" s="57"/>
      <c r="AE132" s="44">
        <f t="shared" si="76"/>
        <v>0</v>
      </c>
      <c r="AF132" s="57"/>
      <c r="AG132" s="57"/>
      <c r="AH132" s="57"/>
      <c r="AI132" s="57"/>
      <c r="AJ132" s="57"/>
      <c r="AK132" s="57"/>
      <c r="AL132" s="44">
        <f t="shared" si="77"/>
        <v>0</v>
      </c>
      <c r="AM132" s="57"/>
      <c r="AN132" s="57"/>
      <c r="AO132" s="57"/>
      <c r="AP132" s="63"/>
      <c r="AQ132" s="57"/>
      <c r="AR132" s="57"/>
      <c r="AS132" s="44">
        <f t="shared" si="78"/>
        <v>0</v>
      </c>
      <c r="AT132" s="65">
        <v>1</v>
      </c>
      <c r="AU132" s="65"/>
      <c r="AV132" s="65"/>
      <c r="AW132" s="65"/>
      <c r="AX132" s="65"/>
      <c r="AY132" s="65">
        <v>4</v>
      </c>
      <c r="AZ132" s="65"/>
      <c r="BA132" s="65">
        <v>2</v>
      </c>
      <c r="BB132" s="65">
        <v>4</v>
      </c>
      <c r="BC132" s="65">
        <v>2</v>
      </c>
      <c r="BD132" s="65">
        <v>3</v>
      </c>
      <c r="BE132" s="54">
        <f t="shared" si="71"/>
        <v>16</v>
      </c>
      <c r="BF132" s="41"/>
      <c r="BG132" s="41"/>
      <c r="BH132" s="41"/>
      <c r="BI132" s="41"/>
      <c r="BJ132" s="41"/>
      <c r="BK132" s="41"/>
      <c r="BL132" s="44">
        <f t="shared" si="79"/>
        <v>0</v>
      </c>
      <c r="BM132" s="41"/>
      <c r="BN132" s="41"/>
      <c r="BO132" s="41"/>
      <c r="BP132" s="41"/>
      <c r="BQ132" s="41"/>
      <c r="BR132" s="67">
        <f t="shared" si="80"/>
        <v>0</v>
      </c>
      <c r="BS132" s="41"/>
      <c r="BT132" s="41"/>
      <c r="BU132" s="41"/>
      <c r="BV132" s="41"/>
      <c r="BW132" s="41"/>
      <c r="BX132" s="41"/>
      <c r="BY132" s="48">
        <f t="shared" si="81"/>
        <v>0</v>
      </c>
      <c r="BZ132" s="56">
        <f t="shared" si="82"/>
        <v>4</v>
      </c>
      <c r="CA132" s="56">
        <f t="shared" si="83"/>
        <v>1</v>
      </c>
      <c r="CB132" s="33">
        <f t="shared" si="84"/>
        <v>0</v>
      </c>
      <c r="CC132" s="21">
        <f t="shared" si="85"/>
        <v>2</v>
      </c>
      <c r="CD132" s="21">
        <f t="shared" si="86"/>
        <v>9</v>
      </c>
      <c r="CE132" s="59">
        <f t="shared" si="87"/>
        <v>16</v>
      </c>
      <c r="CF132" s="61">
        <f t="shared" si="88"/>
        <v>16</v>
      </c>
      <c r="CG132"/>
      <c r="CH132"/>
      <c r="CI132"/>
      <c r="CJ13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/>
      <c r="CW132" s="2"/>
      <c r="CX132" s="2"/>
      <c r="CY132"/>
    </row>
    <row r="133" spans="1:103" s="1" customFormat="1" ht="14.25" customHeight="1">
      <c r="A133" s="12" t="s">
        <v>184</v>
      </c>
      <c r="B133" s="36">
        <f t="shared" si="72"/>
        <v>14</v>
      </c>
      <c r="C133" s="70"/>
      <c r="D133" s="70"/>
      <c r="E133" s="70">
        <v>4</v>
      </c>
      <c r="F133" s="70">
        <v>2</v>
      </c>
      <c r="G133" s="70"/>
      <c r="H133" s="70"/>
      <c r="I133" s="70"/>
      <c r="J133" s="39">
        <f t="shared" si="73"/>
        <v>6</v>
      </c>
      <c r="K133" s="57"/>
      <c r="L133" s="57"/>
      <c r="M133" s="57"/>
      <c r="N133" s="57"/>
      <c r="O133" s="57"/>
      <c r="P133" s="57"/>
      <c r="Q133" s="44">
        <f t="shared" si="74"/>
        <v>0</v>
      </c>
      <c r="R133" s="57">
        <v>1</v>
      </c>
      <c r="S133" s="63">
        <v>1</v>
      </c>
      <c r="T133" s="57">
        <v>3</v>
      </c>
      <c r="U133" s="57">
        <v>1</v>
      </c>
      <c r="V133" s="57">
        <v>1</v>
      </c>
      <c r="W133" s="57">
        <v>1</v>
      </c>
      <c r="X133" s="44">
        <f t="shared" si="75"/>
        <v>8</v>
      </c>
      <c r="Y133" s="57"/>
      <c r="Z133" s="57"/>
      <c r="AA133" s="57"/>
      <c r="AB133" s="57"/>
      <c r="AC133" s="57"/>
      <c r="AD133" s="57"/>
      <c r="AE133" s="44">
        <f t="shared" si="76"/>
        <v>0</v>
      </c>
      <c r="AF133" s="57"/>
      <c r="AG133" s="57"/>
      <c r="AH133" s="57"/>
      <c r="AI133" s="57"/>
      <c r="AJ133" s="57"/>
      <c r="AK133" s="57"/>
      <c r="AL133" s="44">
        <f t="shared" si="77"/>
        <v>0</v>
      </c>
      <c r="AM133" s="57"/>
      <c r="AN133" s="57"/>
      <c r="AO133" s="57"/>
      <c r="AP133" s="63"/>
      <c r="AQ133" s="57"/>
      <c r="AR133" s="57"/>
      <c r="AS133" s="44">
        <f t="shared" si="78"/>
        <v>0</v>
      </c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54">
        <f t="shared" si="71"/>
        <v>0</v>
      </c>
      <c r="BF133" s="41"/>
      <c r="BG133" s="41"/>
      <c r="BH133" s="41"/>
      <c r="BI133" s="41"/>
      <c r="BJ133" s="41"/>
      <c r="BK133" s="41"/>
      <c r="BL133" s="44">
        <f t="shared" si="79"/>
        <v>0</v>
      </c>
      <c r="BM133" s="41"/>
      <c r="BN133" s="41"/>
      <c r="BO133" s="41"/>
      <c r="BP133" s="41"/>
      <c r="BQ133" s="41"/>
      <c r="BR133" s="67">
        <f t="shared" si="80"/>
        <v>0</v>
      </c>
      <c r="BS133" s="41"/>
      <c r="BT133" s="41"/>
      <c r="BU133" s="41"/>
      <c r="BV133" s="41"/>
      <c r="BW133" s="41"/>
      <c r="BX133" s="41"/>
      <c r="BY133" s="48">
        <f t="shared" si="81"/>
        <v>0</v>
      </c>
      <c r="BZ133" s="56">
        <f t="shared" si="82"/>
        <v>4</v>
      </c>
      <c r="CA133" s="56">
        <f t="shared" si="83"/>
        <v>6</v>
      </c>
      <c r="CB133" s="33">
        <f t="shared" si="84"/>
        <v>2</v>
      </c>
      <c r="CC133" s="21">
        <f t="shared" si="85"/>
        <v>0</v>
      </c>
      <c r="CD133" s="21">
        <f t="shared" si="86"/>
        <v>2</v>
      </c>
      <c r="CE133" s="59">
        <f t="shared" si="87"/>
        <v>14</v>
      </c>
      <c r="CF133" s="61">
        <f t="shared" si="88"/>
        <v>14</v>
      </c>
      <c r="CG133"/>
      <c r="CH133"/>
      <c r="CI133"/>
      <c r="CJ133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/>
      <c r="CW133" s="2"/>
      <c r="CX133" s="2"/>
      <c r="CY133"/>
    </row>
    <row r="134" spans="1:103" s="1" customFormat="1" ht="14.25" customHeight="1">
      <c r="A134" s="12" t="s">
        <v>188</v>
      </c>
      <c r="B134" s="36">
        <f t="shared" si="72"/>
        <v>13</v>
      </c>
      <c r="C134" s="70"/>
      <c r="D134" s="70"/>
      <c r="E134" s="70"/>
      <c r="F134" s="70"/>
      <c r="G134" s="70"/>
      <c r="H134" s="70"/>
      <c r="I134" s="70"/>
      <c r="J134" s="39">
        <f t="shared" si="73"/>
        <v>0</v>
      </c>
      <c r="K134" s="57"/>
      <c r="L134" s="57"/>
      <c r="M134" s="57"/>
      <c r="N134" s="57"/>
      <c r="O134" s="57"/>
      <c r="P134" s="57"/>
      <c r="Q134" s="44">
        <f t="shared" si="74"/>
        <v>0</v>
      </c>
      <c r="R134" s="57"/>
      <c r="S134" s="63"/>
      <c r="T134" s="57"/>
      <c r="U134" s="57"/>
      <c r="V134" s="57"/>
      <c r="W134" s="57"/>
      <c r="X134" s="44">
        <f t="shared" si="75"/>
        <v>0</v>
      </c>
      <c r="Y134" s="57"/>
      <c r="Z134" s="57"/>
      <c r="AA134" s="57"/>
      <c r="AB134" s="57"/>
      <c r="AC134" s="57"/>
      <c r="AD134" s="57"/>
      <c r="AE134" s="44">
        <f t="shared" si="76"/>
        <v>0</v>
      </c>
      <c r="AF134" s="57"/>
      <c r="AG134" s="57"/>
      <c r="AH134" s="57">
        <v>3</v>
      </c>
      <c r="AI134" s="57">
        <v>1</v>
      </c>
      <c r="AJ134" s="57">
        <v>1</v>
      </c>
      <c r="AK134" s="57">
        <v>4</v>
      </c>
      <c r="AL134" s="44">
        <f t="shared" si="77"/>
        <v>9</v>
      </c>
      <c r="AM134" s="57"/>
      <c r="AN134" s="57"/>
      <c r="AO134" s="57"/>
      <c r="AP134" s="63"/>
      <c r="AQ134" s="57"/>
      <c r="AR134" s="57"/>
      <c r="AS134" s="44">
        <f t="shared" si="78"/>
        <v>0</v>
      </c>
      <c r="AT134" s="65"/>
      <c r="AU134" s="65"/>
      <c r="AV134" s="65"/>
      <c r="AW134" s="65"/>
      <c r="AX134" s="65"/>
      <c r="AY134" s="65"/>
      <c r="AZ134" s="65">
        <v>4</v>
      </c>
      <c r="BA134" s="65"/>
      <c r="BB134" s="65"/>
      <c r="BC134" s="65"/>
      <c r="BD134" s="65"/>
      <c r="BE134" s="54">
        <f t="shared" si="71"/>
        <v>4</v>
      </c>
      <c r="BF134" s="41"/>
      <c r="BG134" s="41"/>
      <c r="BH134" s="41"/>
      <c r="BI134" s="41"/>
      <c r="BJ134" s="41"/>
      <c r="BK134" s="41"/>
      <c r="BL134" s="44">
        <f t="shared" si="79"/>
        <v>0</v>
      </c>
      <c r="BM134" s="41"/>
      <c r="BN134" s="41"/>
      <c r="BO134" s="41"/>
      <c r="BP134" s="41"/>
      <c r="BQ134" s="41"/>
      <c r="BR134" s="67">
        <f t="shared" si="80"/>
        <v>0</v>
      </c>
      <c r="BS134" s="41"/>
      <c r="BT134" s="41"/>
      <c r="BU134" s="41"/>
      <c r="BV134" s="41"/>
      <c r="BW134" s="41"/>
      <c r="BX134" s="41"/>
      <c r="BY134" s="48">
        <f t="shared" si="81"/>
        <v>0</v>
      </c>
      <c r="BZ134" s="56">
        <f t="shared" si="82"/>
        <v>4</v>
      </c>
      <c r="CA134" s="56">
        <f t="shared" si="83"/>
        <v>0</v>
      </c>
      <c r="CB134" s="33">
        <f t="shared" si="84"/>
        <v>5</v>
      </c>
      <c r="CC134" s="21">
        <f t="shared" si="85"/>
        <v>4</v>
      </c>
      <c r="CD134" s="21">
        <f t="shared" si="86"/>
        <v>0</v>
      </c>
      <c r="CE134" s="59">
        <f t="shared" si="87"/>
        <v>13</v>
      </c>
      <c r="CF134" s="61">
        <f t="shared" si="88"/>
        <v>13</v>
      </c>
      <c r="CG134"/>
      <c r="CH134"/>
      <c r="CI134"/>
      <c r="CJ134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/>
      <c r="CW134" s="2"/>
      <c r="CX134" s="2"/>
      <c r="CY134"/>
    </row>
    <row r="135" spans="1:103" s="1" customFormat="1" ht="14.25" customHeight="1">
      <c r="A135" s="12" t="s">
        <v>133</v>
      </c>
      <c r="B135" s="36">
        <f t="shared" si="72"/>
        <v>13</v>
      </c>
      <c r="C135" s="70"/>
      <c r="D135" s="70">
        <v>1</v>
      </c>
      <c r="E135" s="70">
        <v>4</v>
      </c>
      <c r="F135" s="70">
        <v>3</v>
      </c>
      <c r="G135" s="70">
        <v>4</v>
      </c>
      <c r="H135" s="70"/>
      <c r="I135" s="70"/>
      <c r="J135" s="39">
        <f t="shared" si="73"/>
        <v>12</v>
      </c>
      <c r="K135" s="57"/>
      <c r="L135" s="57">
        <v>1</v>
      </c>
      <c r="M135" s="57"/>
      <c r="N135" s="57"/>
      <c r="O135" s="57"/>
      <c r="P135" s="57"/>
      <c r="Q135" s="44">
        <f t="shared" si="74"/>
        <v>1</v>
      </c>
      <c r="R135" s="57"/>
      <c r="S135" s="63"/>
      <c r="T135" s="57"/>
      <c r="U135" s="57"/>
      <c r="V135" s="57"/>
      <c r="W135" s="57"/>
      <c r="X135" s="44">
        <f t="shared" si="75"/>
        <v>0</v>
      </c>
      <c r="Y135" s="57"/>
      <c r="Z135" s="57"/>
      <c r="AA135" s="57"/>
      <c r="AB135" s="57"/>
      <c r="AC135" s="57"/>
      <c r="AD135" s="57"/>
      <c r="AE135" s="44">
        <f t="shared" si="76"/>
        <v>0</v>
      </c>
      <c r="AF135" s="57"/>
      <c r="AG135" s="57"/>
      <c r="AH135" s="57"/>
      <c r="AI135" s="57"/>
      <c r="AJ135" s="57"/>
      <c r="AK135" s="57"/>
      <c r="AL135" s="44">
        <f t="shared" si="77"/>
        <v>0</v>
      </c>
      <c r="AM135" s="57"/>
      <c r="AN135" s="57"/>
      <c r="AO135" s="57"/>
      <c r="AP135" s="63"/>
      <c r="AQ135" s="57"/>
      <c r="AR135" s="57"/>
      <c r="AS135" s="44">
        <f t="shared" si="78"/>
        <v>0</v>
      </c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54">
        <f t="shared" si="71"/>
        <v>0</v>
      </c>
      <c r="BF135" s="41"/>
      <c r="BG135" s="41"/>
      <c r="BH135" s="41"/>
      <c r="BI135" s="41"/>
      <c r="BJ135" s="41"/>
      <c r="BK135" s="41"/>
      <c r="BL135" s="44">
        <f t="shared" si="79"/>
        <v>0</v>
      </c>
      <c r="BM135" s="41"/>
      <c r="BN135" s="41"/>
      <c r="BO135" s="41"/>
      <c r="BP135" s="41"/>
      <c r="BQ135" s="41"/>
      <c r="BR135" s="67">
        <f t="shared" si="80"/>
        <v>0</v>
      </c>
      <c r="BS135" s="41"/>
      <c r="BT135" s="41"/>
      <c r="BU135" s="41"/>
      <c r="BV135" s="41"/>
      <c r="BW135" s="41"/>
      <c r="BX135" s="41"/>
      <c r="BY135" s="48">
        <f t="shared" si="81"/>
        <v>0</v>
      </c>
      <c r="BZ135" s="56">
        <f t="shared" si="82"/>
        <v>5</v>
      </c>
      <c r="CA135" s="56">
        <f t="shared" si="83"/>
        <v>8</v>
      </c>
      <c r="CB135" s="33">
        <f t="shared" si="84"/>
        <v>0</v>
      </c>
      <c r="CC135" s="21">
        <f t="shared" si="85"/>
        <v>0</v>
      </c>
      <c r="CD135" s="21">
        <f t="shared" si="86"/>
        <v>0</v>
      </c>
      <c r="CE135" s="59">
        <f t="shared" si="87"/>
        <v>13</v>
      </c>
      <c r="CF135" s="61">
        <f t="shared" si="88"/>
        <v>13</v>
      </c>
      <c r="CG135"/>
      <c r="CH135"/>
      <c r="CI135"/>
      <c r="CJ135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/>
      <c r="CW135" s="2"/>
      <c r="CX135" s="2"/>
      <c r="CY135"/>
    </row>
    <row r="136" spans="1:103" s="1" customFormat="1" ht="14.25" customHeight="1">
      <c r="A136" s="12" t="s">
        <v>18</v>
      </c>
      <c r="B136" s="36">
        <f t="shared" si="72"/>
        <v>12</v>
      </c>
      <c r="C136" s="70">
        <v>1</v>
      </c>
      <c r="D136" s="70">
        <v>3</v>
      </c>
      <c r="E136" s="70"/>
      <c r="F136" s="70">
        <v>3</v>
      </c>
      <c r="G136" s="70">
        <v>4</v>
      </c>
      <c r="H136" s="70"/>
      <c r="I136" s="70"/>
      <c r="J136" s="39">
        <f t="shared" si="73"/>
        <v>11</v>
      </c>
      <c r="K136" s="57"/>
      <c r="L136" s="57">
        <v>1</v>
      </c>
      <c r="M136" s="57"/>
      <c r="N136" s="57"/>
      <c r="O136" s="57"/>
      <c r="P136" s="57"/>
      <c r="Q136" s="44">
        <f t="shared" si="74"/>
        <v>1</v>
      </c>
      <c r="R136" s="57"/>
      <c r="S136" s="63"/>
      <c r="T136" s="57"/>
      <c r="U136" s="57"/>
      <c r="V136" s="57"/>
      <c r="W136" s="57"/>
      <c r="X136" s="44">
        <f t="shared" si="75"/>
        <v>0</v>
      </c>
      <c r="Y136" s="57"/>
      <c r="Z136" s="57"/>
      <c r="AA136" s="57"/>
      <c r="AB136" s="57"/>
      <c r="AC136" s="57"/>
      <c r="AD136" s="57"/>
      <c r="AE136" s="44">
        <f t="shared" si="76"/>
        <v>0</v>
      </c>
      <c r="AF136" s="57"/>
      <c r="AG136" s="57"/>
      <c r="AH136" s="57"/>
      <c r="AI136" s="57"/>
      <c r="AJ136" s="57"/>
      <c r="AK136" s="57"/>
      <c r="AL136" s="44">
        <f t="shared" si="77"/>
        <v>0</v>
      </c>
      <c r="AM136" s="57"/>
      <c r="AN136" s="57"/>
      <c r="AO136" s="57"/>
      <c r="AP136" s="63"/>
      <c r="AQ136" s="57"/>
      <c r="AR136" s="57"/>
      <c r="AS136" s="44">
        <f t="shared" si="78"/>
        <v>0</v>
      </c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54">
        <f t="shared" si="71"/>
        <v>0</v>
      </c>
      <c r="BF136" s="41"/>
      <c r="BG136" s="41"/>
      <c r="BH136" s="41"/>
      <c r="BI136" s="41"/>
      <c r="BJ136" s="41"/>
      <c r="BK136" s="41"/>
      <c r="BL136" s="44">
        <f t="shared" si="79"/>
        <v>0</v>
      </c>
      <c r="BM136" s="41"/>
      <c r="BN136" s="41"/>
      <c r="BO136" s="41"/>
      <c r="BP136" s="41"/>
      <c r="BQ136" s="41"/>
      <c r="BR136" s="67">
        <f t="shared" si="80"/>
        <v>0</v>
      </c>
      <c r="BS136" s="41"/>
      <c r="BT136" s="41"/>
      <c r="BU136" s="41"/>
      <c r="BV136" s="41"/>
      <c r="BW136" s="41"/>
      <c r="BX136" s="41"/>
      <c r="BY136" s="48">
        <f t="shared" si="81"/>
        <v>0</v>
      </c>
      <c r="BZ136" s="56">
        <f t="shared" si="82"/>
        <v>3</v>
      </c>
      <c r="CA136" s="56">
        <f t="shared" si="83"/>
        <v>8</v>
      </c>
      <c r="CB136" s="33">
        <f t="shared" si="84"/>
        <v>0</v>
      </c>
      <c r="CC136" s="21">
        <f t="shared" si="85"/>
        <v>0</v>
      </c>
      <c r="CD136" s="21">
        <f t="shared" si="86"/>
        <v>1</v>
      </c>
      <c r="CE136" s="59">
        <f t="shared" si="87"/>
        <v>12</v>
      </c>
      <c r="CF136" s="61">
        <f t="shared" si="88"/>
        <v>12</v>
      </c>
      <c r="CG136"/>
      <c r="CH136"/>
      <c r="CI136"/>
      <c r="CJ136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/>
      <c r="CW136" s="2"/>
      <c r="CX136" s="2"/>
      <c r="CY136"/>
    </row>
    <row r="137" spans="1:103" s="1" customFormat="1" ht="14.25" customHeight="1">
      <c r="A137" s="14" t="s">
        <v>169</v>
      </c>
      <c r="B137" s="36">
        <f t="shared" si="72"/>
        <v>11</v>
      </c>
      <c r="C137" s="70"/>
      <c r="D137" s="70"/>
      <c r="E137" s="70"/>
      <c r="F137" s="70"/>
      <c r="G137" s="70"/>
      <c r="H137" s="70"/>
      <c r="I137" s="70"/>
      <c r="J137" s="39">
        <f t="shared" si="73"/>
        <v>0</v>
      </c>
      <c r="K137" s="57"/>
      <c r="L137" s="57"/>
      <c r="M137" s="57">
        <v>3</v>
      </c>
      <c r="N137" s="57">
        <v>4</v>
      </c>
      <c r="O137" s="57"/>
      <c r="P137" s="57"/>
      <c r="Q137" s="44">
        <f t="shared" si="74"/>
        <v>7</v>
      </c>
      <c r="R137" s="57">
        <v>1</v>
      </c>
      <c r="S137" s="63"/>
      <c r="T137" s="57"/>
      <c r="U137" s="57">
        <v>1</v>
      </c>
      <c r="V137" s="57"/>
      <c r="W137" s="57"/>
      <c r="X137" s="44">
        <f t="shared" si="75"/>
        <v>2</v>
      </c>
      <c r="Y137" s="57"/>
      <c r="Z137" s="57"/>
      <c r="AA137" s="57"/>
      <c r="AB137" s="57"/>
      <c r="AC137" s="57"/>
      <c r="AD137" s="57"/>
      <c r="AE137" s="44">
        <f t="shared" si="76"/>
        <v>0</v>
      </c>
      <c r="AF137" s="57"/>
      <c r="AG137" s="57">
        <v>1</v>
      </c>
      <c r="AH137" s="57"/>
      <c r="AI137" s="57"/>
      <c r="AJ137" s="57"/>
      <c r="AK137" s="57"/>
      <c r="AL137" s="44">
        <f t="shared" si="77"/>
        <v>1</v>
      </c>
      <c r="AM137" s="57">
        <v>1</v>
      </c>
      <c r="AN137" s="57"/>
      <c r="AO137" s="57"/>
      <c r="AP137" s="63"/>
      <c r="AQ137" s="57"/>
      <c r="AR137" s="57"/>
      <c r="AS137" s="44">
        <f t="shared" si="78"/>
        <v>1</v>
      </c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54">
        <f t="shared" si="71"/>
        <v>0</v>
      </c>
      <c r="BF137" s="41"/>
      <c r="BG137" s="41"/>
      <c r="BH137" s="41"/>
      <c r="BI137" s="41"/>
      <c r="BJ137" s="41"/>
      <c r="BK137" s="41"/>
      <c r="BL137" s="44">
        <f t="shared" si="79"/>
        <v>0</v>
      </c>
      <c r="BM137" s="41"/>
      <c r="BN137" s="41"/>
      <c r="BO137" s="41"/>
      <c r="BP137" s="41"/>
      <c r="BQ137" s="41"/>
      <c r="BR137" s="67">
        <f t="shared" si="80"/>
        <v>0</v>
      </c>
      <c r="BS137" s="41"/>
      <c r="BT137" s="41"/>
      <c r="BU137" s="41"/>
      <c r="BV137" s="41"/>
      <c r="BW137" s="41"/>
      <c r="BX137" s="41"/>
      <c r="BY137" s="48">
        <f t="shared" si="81"/>
        <v>0</v>
      </c>
      <c r="BZ137" s="56">
        <f t="shared" si="82"/>
        <v>0</v>
      </c>
      <c r="CA137" s="56">
        <f t="shared" si="83"/>
        <v>2</v>
      </c>
      <c r="CB137" s="33">
        <f t="shared" si="84"/>
        <v>0</v>
      </c>
      <c r="CC137" s="21">
        <f t="shared" si="85"/>
        <v>0</v>
      </c>
      <c r="CD137" s="21">
        <f t="shared" si="86"/>
        <v>9</v>
      </c>
      <c r="CE137" s="59">
        <f t="shared" si="87"/>
        <v>11</v>
      </c>
      <c r="CF137" s="61">
        <f t="shared" si="88"/>
        <v>11</v>
      </c>
      <c r="CG137"/>
      <c r="CH137"/>
      <c r="CI137"/>
      <c r="CJ137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/>
      <c r="CW137" s="2"/>
      <c r="CX137" s="2"/>
      <c r="CY137"/>
    </row>
    <row r="138" spans="1:103" s="1" customFormat="1" ht="14.25" customHeight="1">
      <c r="A138" s="14" t="s">
        <v>87</v>
      </c>
      <c r="B138" s="36">
        <f t="shared" si="72"/>
        <v>10</v>
      </c>
      <c r="C138" s="70">
        <v>4</v>
      </c>
      <c r="D138" s="70"/>
      <c r="E138" s="70">
        <v>1</v>
      </c>
      <c r="F138" s="70">
        <v>1</v>
      </c>
      <c r="G138" s="70">
        <v>4</v>
      </c>
      <c r="H138" s="70"/>
      <c r="I138" s="70"/>
      <c r="J138" s="39">
        <f t="shared" si="73"/>
        <v>10</v>
      </c>
      <c r="K138" s="57"/>
      <c r="L138" s="57"/>
      <c r="M138" s="57"/>
      <c r="N138" s="57"/>
      <c r="O138" s="57"/>
      <c r="P138" s="57"/>
      <c r="Q138" s="44">
        <f t="shared" si="74"/>
        <v>0</v>
      </c>
      <c r="R138" s="57"/>
      <c r="S138" s="63"/>
      <c r="T138" s="57"/>
      <c r="U138" s="57"/>
      <c r="V138" s="57"/>
      <c r="W138" s="57"/>
      <c r="X138" s="44">
        <f t="shared" si="75"/>
        <v>0</v>
      </c>
      <c r="Y138" s="57"/>
      <c r="Z138" s="57"/>
      <c r="AA138" s="57"/>
      <c r="AB138" s="57"/>
      <c r="AC138" s="57"/>
      <c r="AD138" s="57"/>
      <c r="AE138" s="44">
        <f t="shared" si="76"/>
        <v>0</v>
      </c>
      <c r="AF138" s="57"/>
      <c r="AG138" s="57"/>
      <c r="AH138" s="57"/>
      <c r="AI138" s="57"/>
      <c r="AJ138" s="57"/>
      <c r="AK138" s="57"/>
      <c r="AL138" s="44">
        <f t="shared" si="77"/>
        <v>0</v>
      </c>
      <c r="AM138" s="57"/>
      <c r="AN138" s="57"/>
      <c r="AO138" s="57"/>
      <c r="AP138" s="63"/>
      <c r="AQ138" s="57"/>
      <c r="AR138" s="57"/>
      <c r="AS138" s="44">
        <f t="shared" si="78"/>
        <v>0</v>
      </c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54">
        <f t="shared" si="71"/>
        <v>0</v>
      </c>
      <c r="BF138" s="41"/>
      <c r="BG138" s="41"/>
      <c r="BH138" s="41"/>
      <c r="BI138" s="41"/>
      <c r="BJ138" s="41"/>
      <c r="BK138" s="41"/>
      <c r="BL138" s="44">
        <f t="shared" si="79"/>
        <v>0</v>
      </c>
      <c r="BM138" s="41"/>
      <c r="BN138" s="41"/>
      <c r="BO138" s="41"/>
      <c r="BP138" s="41"/>
      <c r="BQ138" s="41"/>
      <c r="BR138" s="67">
        <f t="shared" si="80"/>
        <v>0</v>
      </c>
      <c r="BS138" s="41"/>
      <c r="BT138" s="41"/>
      <c r="BU138" s="41"/>
      <c r="BV138" s="41"/>
      <c r="BW138" s="41"/>
      <c r="BX138" s="41"/>
      <c r="BY138" s="48">
        <f t="shared" si="81"/>
        <v>0</v>
      </c>
      <c r="BZ138" s="56">
        <f t="shared" si="82"/>
        <v>1</v>
      </c>
      <c r="CA138" s="56">
        <f t="shared" si="83"/>
        <v>5</v>
      </c>
      <c r="CB138" s="33">
        <f t="shared" si="84"/>
        <v>0</v>
      </c>
      <c r="CC138" s="21">
        <f t="shared" si="85"/>
        <v>0</v>
      </c>
      <c r="CD138" s="21">
        <f t="shared" si="86"/>
        <v>4</v>
      </c>
      <c r="CE138" s="59">
        <f t="shared" si="87"/>
        <v>10</v>
      </c>
      <c r="CF138" s="61">
        <f t="shared" si="88"/>
        <v>10</v>
      </c>
      <c r="CG138"/>
      <c r="CH138"/>
      <c r="CI138"/>
      <c r="CJ138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/>
      <c r="CW138" s="2"/>
      <c r="CX138" s="2"/>
      <c r="CY138"/>
    </row>
    <row r="139" spans="1:103" s="1" customFormat="1" ht="14.25" customHeight="1">
      <c r="A139" s="14" t="s">
        <v>113</v>
      </c>
      <c r="B139" s="36">
        <f t="shared" si="72"/>
        <v>10</v>
      </c>
      <c r="C139" s="70">
        <v>1</v>
      </c>
      <c r="D139" s="70">
        <v>1</v>
      </c>
      <c r="E139" s="70">
        <v>4</v>
      </c>
      <c r="F139" s="70"/>
      <c r="G139" s="70">
        <v>4</v>
      </c>
      <c r="H139" s="70"/>
      <c r="I139" s="70"/>
      <c r="J139" s="39">
        <f t="shared" si="73"/>
        <v>10</v>
      </c>
      <c r="K139" s="57"/>
      <c r="L139" s="57"/>
      <c r="M139" s="57"/>
      <c r="N139" s="57"/>
      <c r="O139" s="57"/>
      <c r="P139" s="57"/>
      <c r="Q139" s="44">
        <f t="shared" si="74"/>
        <v>0</v>
      </c>
      <c r="R139" s="57"/>
      <c r="S139" s="63"/>
      <c r="T139" s="57"/>
      <c r="U139" s="57"/>
      <c r="V139" s="57"/>
      <c r="W139" s="57"/>
      <c r="X139" s="44">
        <f t="shared" si="75"/>
        <v>0</v>
      </c>
      <c r="Y139" s="57"/>
      <c r="Z139" s="57"/>
      <c r="AA139" s="57"/>
      <c r="AB139" s="57"/>
      <c r="AC139" s="57"/>
      <c r="AD139" s="57"/>
      <c r="AE139" s="44">
        <f t="shared" si="76"/>
        <v>0</v>
      </c>
      <c r="AF139" s="57"/>
      <c r="AG139" s="57"/>
      <c r="AH139" s="57"/>
      <c r="AI139" s="57"/>
      <c r="AJ139" s="57"/>
      <c r="AK139" s="57"/>
      <c r="AL139" s="44">
        <f t="shared" si="77"/>
        <v>0</v>
      </c>
      <c r="AM139" s="57"/>
      <c r="AN139" s="57"/>
      <c r="AO139" s="57"/>
      <c r="AP139" s="63"/>
      <c r="AQ139" s="57"/>
      <c r="AR139" s="57"/>
      <c r="AS139" s="44">
        <f t="shared" si="78"/>
        <v>0</v>
      </c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54">
        <f t="shared" si="71"/>
        <v>0</v>
      </c>
      <c r="BF139" s="41"/>
      <c r="BG139" s="41"/>
      <c r="BH139" s="41"/>
      <c r="BI139" s="41"/>
      <c r="BJ139" s="41"/>
      <c r="BK139" s="41"/>
      <c r="BL139" s="44">
        <f t="shared" si="79"/>
        <v>0</v>
      </c>
      <c r="BM139" s="41"/>
      <c r="BN139" s="41"/>
      <c r="BO139" s="41"/>
      <c r="BP139" s="41"/>
      <c r="BQ139" s="41"/>
      <c r="BR139" s="67">
        <f t="shared" si="80"/>
        <v>0</v>
      </c>
      <c r="BS139" s="41"/>
      <c r="BT139" s="41"/>
      <c r="BU139" s="41"/>
      <c r="BV139" s="41"/>
      <c r="BW139" s="41"/>
      <c r="BX139" s="41"/>
      <c r="BY139" s="48">
        <f t="shared" si="81"/>
        <v>0</v>
      </c>
      <c r="BZ139" s="56">
        <f t="shared" si="82"/>
        <v>5</v>
      </c>
      <c r="CA139" s="56">
        <f t="shared" si="83"/>
        <v>4</v>
      </c>
      <c r="CB139" s="33">
        <f t="shared" si="84"/>
        <v>0</v>
      </c>
      <c r="CC139" s="21">
        <f t="shared" si="85"/>
        <v>0</v>
      </c>
      <c r="CD139" s="21">
        <f t="shared" si="86"/>
        <v>1</v>
      </c>
      <c r="CE139" s="59">
        <f t="shared" si="87"/>
        <v>10</v>
      </c>
      <c r="CF139" s="61">
        <f t="shared" si="88"/>
        <v>10</v>
      </c>
      <c r="CG139"/>
      <c r="CH139"/>
      <c r="CI139"/>
      <c r="CJ139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/>
      <c r="CW139" s="2"/>
      <c r="CX139" s="2"/>
      <c r="CY139"/>
    </row>
    <row r="140" spans="1:103" s="1" customFormat="1" ht="14.25" customHeight="1">
      <c r="A140" s="12" t="s">
        <v>212</v>
      </c>
      <c r="B140" s="36">
        <f t="shared" si="72"/>
        <v>9</v>
      </c>
      <c r="C140" s="70"/>
      <c r="D140" s="70"/>
      <c r="E140" s="70"/>
      <c r="F140" s="70"/>
      <c r="G140" s="70"/>
      <c r="H140" s="70"/>
      <c r="I140" s="70"/>
      <c r="J140" s="39">
        <f t="shared" si="73"/>
        <v>0</v>
      </c>
      <c r="K140" s="57"/>
      <c r="L140" s="57"/>
      <c r="M140" s="57"/>
      <c r="N140" s="57"/>
      <c r="O140" s="57"/>
      <c r="P140" s="57"/>
      <c r="Q140" s="44">
        <f t="shared" si="74"/>
        <v>0</v>
      </c>
      <c r="R140" s="57"/>
      <c r="S140" s="63"/>
      <c r="T140" s="57"/>
      <c r="U140" s="57"/>
      <c r="V140" s="57"/>
      <c r="W140" s="57"/>
      <c r="X140" s="44">
        <f t="shared" si="75"/>
        <v>0</v>
      </c>
      <c r="Y140" s="57"/>
      <c r="Z140" s="57"/>
      <c r="AA140" s="57"/>
      <c r="AB140" s="57"/>
      <c r="AC140" s="57"/>
      <c r="AD140" s="57"/>
      <c r="AE140" s="44">
        <f t="shared" si="76"/>
        <v>0</v>
      </c>
      <c r="AF140" s="57"/>
      <c r="AG140" s="57"/>
      <c r="AH140" s="57"/>
      <c r="AI140" s="57"/>
      <c r="AJ140" s="57"/>
      <c r="AK140" s="57"/>
      <c r="AL140" s="44">
        <f t="shared" si="77"/>
        <v>0</v>
      </c>
      <c r="AM140" s="57"/>
      <c r="AN140" s="57"/>
      <c r="AO140" s="57"/>
      <c r="AP140" s="63"/>
      <c r="AQ140" s="57"/>
      <c r="AR140" s="57"/>
      <c r="AS140" s="44">
        <f t="shared" si="78"/>
        <v>0</v>
      </c>
      <c r="AT140" s="65"/>
      <c r="AU140" s="65"/>
      <c r="AV140" s="65"/>
      <c r="AW140" s="65"/>
      <c r="AX140" s="65"/>
      <c r="AY140" s="65"/>
      <c r="AZ140" s="65"/>
      <c r="BA140" s="65"/>
      <c r="BB140" s="65"/>
      <c r="BC140" s="65">
        <v>4</v>
      </c>
      <c r="BD140" s="65">
        <v>5</v>
      </c>
      <c r="BE140" s="54">
        <f t="shared" si="71"/>
        <v>9</v>
      </c>
      <c r="BF140" s="41"/>
      <c r="BG140" s="41"/>
      <c r="BH140" s="41"/>
      <c r="BI140" s="41"/>
      <c r="BJ140" s="41"/>
      <c r="BK140" s="41"/>
      <c r="BL140" s="44">
        <f t="shared" si="79"/>
        <v>0</v>
      </c>
      <c r="BM140" s="41"/>
      <c r="BN140" s="41"/>
      <c r="BO140" s="41"/>
      <c r="BP140" s="41"/>
      <c r="BQ140" s="41"/>
      <c r="BR140" s="67">
        <f t="shared" si="80"/>
        <v>0</v>
      </c>
      <c r="BS140" s="41"/>
      <c r="BT140" s="41"/>
      <c r="BU140" s="41"/>
      <c r="BV140" s="41"/>
      <c r="BW140" s="41"/>
      <c r="BX140" s="41"/>
      <c r="BY140" s="48">
        <f t="shared" si="81"/>
        <v>0</v>
      </c>
      <c r="BZ140" s="56">
        <f t="shared" si="82"/>
        <v>0</v>
      </c>
      <c r="CA140" s="56">
        <f t="shared" si="83"/>
        <v>0</v>
      </c>
      <c r="CB140" s="33">
        <f t="shared" si="84"/>
        <v>0</v>
      </c>
      <c r="CC140" s="21">
        <f t="shared" si="85"/>
        <v>0</v>
      </c>
      <c r="CD140" s="21">
        <f t="shared" si="86"/>
        <v>9</v>
      </c>
      <c r="CE140" s="59">
        <f t="shared" si="87"/>
        <v>9</v>
      </c>
      <c r="CF140" s="61">
        <f t="shared" si="88"/>
        <v>9</v>
      </c>
      <c r="CG140"/>
      <c r="CH140"/>
      <c r="CI140"/>
      <c r="CJ140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/>
      <c r="CW140" s="2"/>
      <c r="CX140" s="2"/>
      <c r="CY140"/>
    </row>
    <row r="141" spans="1:103" s="1" customFormat="1" ht="14.25" customHeight="1">
      <c r="A141" s="12" t="s">
        <v>82</v>
      </c>
      <c r="B141" s="36">
        <f t="shared" si="72"/>
        <v>9</v>
      </c>
      <c r="C141" s="70"/>
      <c r="D141" s="70">
        <v>3</v>
      </c>
      <c r="E141" s="70"/>
      <c r="F141" s="70"/>
      <c r="G141" s="70"/>
      <c r="H141" s="70"/>
      <c r="I141" s="70"/>
      <c r="J141" s="39">
        <f t="shared" si="73"/>
        <v>3</v>
      </c>
      <c r="K141" s="57"/>
      <c r="L141" s="57"/>
      <c r="M141" s="57"/>
      <c r="N141" s="57"/>
      <c r="O141" s="57"/>
      <c r="P141" s="57"/>
      <c r="Q141" s="44">
        <f t="shared" si="74"/>
        <v>0</v>
      </c>
      <c r="R141" s="57">
        <v>2</v>
      </c>
      <c r="S141" s="63"/>
      <c r="T141" s="57"/>
      <c r="U141" s="57"/>
      <c r="V141" s="57"/>
      <c r="W141" s="57"/>
      <c r="X141" s="44">
        <f t="shared" si="75"/>
        <v>2</v>
      </c>
      <c r="Y141" s="57"/>
      <c r="Z141" s="57"/>
      <c r="AA141" s="57"/>
      <c r="AB141" s="57"/>
      <c r="AC141" s="57"/>
      <c r="AD141" s="57"/>
      <c r="AE141" s="44">
        <f t="shared" si="76"/>
        <v>0</v>
      </c>
      <c r="AF141" s="57"/>
      <c r="AG141" s="57"/>
      <c r="AH141" s="57"/>
      <c r="AI141" s="57"/>
      <c r="AJ141" s="57"/>
      <c r="AK141" s="57"/>
      <c r="AL141" s="44">
        <f t="shared" si="77"/>
        <v>0</v>
      </c>
      <c r="AM141" s="57"/>
      <c r="AN141" s="57"/>
      <c r="AO141" s="57"/>
      <c r="AP141" s="63"/>
      <c r="AQ141" s="57"/>
      <c r="AR141" s="57"/>
      <c r="AS141" s="44">
        <f t="shared" si="78"/>
        <v>0</v>
      </c>
      <c r="AT141" s="65"/>
      <c r="AU141" s="65"/>
      <c r="AV141" s="65"/>
      <c r="AW141" s="65"/>
      <c r="AX141" s="65"/>
      <c r="AY141" s="65"/>
      <c r="AZ141" s="65"/>
      <c r="BA141" s="65"/>
      <c r="BB141" s="65">
        <v>4</v>
      </c>
      <c r="BC141" s="65"/>
      <c r="BD141" s="65"/>
      <c r="BE141" s="54">
        <f aca="true" t="shared" si="89" ref="BE141:BE172">SUM(AT141:BD141)</f>
        <v>4</v>
      </c>
      <c r="BF141" s="41"/>
      <c r="BG141" s="41"/>
      <c r="BH141" s="41"/>
      <c r="BI141" s="41"/>
      <c r="BJ141" s="41"/>
      <c r="BK141" s="41"/>
      <c r="BL141" s="44">
        <f t="shared" si="79"/>
        <v>0</v>
      </c>
      <c r="BM141" s="41"/>
      <c r="BN141" s="41"/>
      <c r="BO141" s="41"/>
      <c r="BP141" s="41"/>
      <c r="BQ141" s="41"/>
      <c r="BR141" s="67">
        <f t="shared" si="80"/>
        <v>0</v>
      </c>
      <c r="BS141" s="41"/>
      <c r="BT141" s="41"/>
      <c r="BU141" s="41"/>
      <c r="BV141" s="41"/>
      <c r="BW141" s="41"/>
      <c r="BX141" s="41"/>
      <c r="BY141" s="48">
        <f t="shared" si="81"/>
        <v>0</v>
      </c>
      <c r="BZ141" s="56">
        <f t="shared" si="82"/>
        <v>3</v>
      </c>
      <c r="CA141" s="56">
        <f t="shared" si="83"/>
        <v>0</v>
      </c>
      <c r="CB141" s="33">
        <f t="shared" si="84"/>
        <v>0</v>
      </c>
      <c r="CC141" s="21">
        <f t="shared" si="85"/>
        <v>0</v>
      </c>
      <c r="CD141" s="21">
        <f t="shared" si="86"/>
        <v>6</v>
      </c>
      <c r="CE141" s="59">
        <f t="shared" si="87"/>
        <v>9</v>
      </c>
      <c r="CF141" s="61">
        <f t="shared" si="88"/>
        <v>9</v>
      </c>
      <c r="CG141"/>
      <c r="CH141"/>
      <c r="CI141"/>
      <c r="CJ141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/>
      <c r="CW141" s="2"/>
      <c r="CX141" s="2"/>
      <c r="CY141"/>
    </row>
    <row r="142" spans="1:103" s="1" customFormat="1" ht="14.25" customHeight="1">
      <c r="A142" s="14" t="s">
        <v>174</v>
      </c>
      <c r="B142" s="36">
        <f t="shared" si="72"/>
        <v>9</v>
      </c>
      <c r="C142" s="70">
        <v>3</v>
      </c>
      <c r="D142" s="70"/>
      <c r="E142" s="70"/>
      <c r="F142" s="70"/>
      <c r="G142" s="70"/>
      <c r="H142" s="70"/>
      <c r="I142" s="70"/>
      <c r="J142" s="39">
        <f t="shared" si="73"/>
        <v>3</v>
      </c>
      <c r="K142" s="57"/>
      <c r="L142" s="57"/>
      <c r="M142" s="57"/>
      <c r="N142" s="57"/>
      <c r="O142" s="57"/>
      <c r="P142" s="57"/>
      <c r="Q142" s="44">
        <f t="shared" si="74"/>
        <v>0</v>
      </c>
      <c r="R142" s="57">
        <v>2</v>
      </c>
      <c r="S142" s="63">
        <v>4</v>
      </c>
      <c r="T142" s="57"/>
      <c r="U142" s="57"/>
      <c r="V142" s="57"/>
      <c r="W142" s="57"/>
      <c r="X142" s="44">
        <f t="shared" si="75"/>
        <v>6</v>
      </c>
      <c r="Y142" s="57"/>
      <c r="Z142" s="57"/>
      <c r="AA142" s="57"/>
      <c r="AB142" s="57"/>
      <c r="AC142" s="57"/>
      <c r="AD142" s="57"/>
      <c r="AE142" s="44">
        <f t="shared" si="76"/>
        <v>0</v>
      </c>
      <c r="AF142" s="57"/>
      <c r="AG142" s="57"/>
      <c r="AH142" s="57"/>
      <c r="AI142" s="57"/>
      <c r="AJ142" s="57"/>
      <c r="AK142" s="57"/>
      <c r="AL142" s="44">
        <f t="shared" si="77"/>
        <v>0</v>
      </c>
      <c r="AM142" s="57"/>
      <c r="AN142" s="57"/>
      <c r="AO142" s="57"/>
      <c r="AP142" s="63"/>
      <c r="AQ142" s="57"/>
      <c r="AR142" s="57"/>
      <c r="AS142" s="44">
        <f t="shared" si="78"/>
        <v>0</v>
      </c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54">
        <f t="shared" si="89"/>
        <v>0</v>
      </c>
      <c r="BF142" s="41"/>
      <c r="BG142" s="41"/>
      <c r="BH142" s="41"/>
      <c r="BI142" s="41"/>
      <c r="BJ142" s="41"/>
      <c r="BK142" s="41"/>
      <c r="BL142" s="44">
        <f t="shared" si="79"/>
        <v>0</v>
      </c>
      <c r="BM142" s="41"/>
      <c r="BN142" s="41"/>
      <c r="BO142" s="41"/>
      <c r="BP142" s="41"/>
      <c r="BQ142" s="41"/>
      <c r="BR142" s="67">
        <f t="shared" si="80"/>
        <v>0</v>
      </c>
      <c r="BS142" s="41"/>
      <c r="BT142" s="41"/>
      <c r="BU142" s="41"/>
      <c r="BV142" s="41"/>
      <c r="BW142" s="41"/>
      <c r="BX142" s="41"/>
      <c r="BY142" s="48">
        <f t="shared" si="81"/>
        <v>0</v>
      </c>
      <c r="BZ142" s="56">
        <f t="shared" si="82"/>
        <v>0</v>
      </c>
      <c r="CA142" s="56">
        <f t="shared" si="83"/>
        <v>0</v>
      </c>
      <c r="CB142" s="33">
        <f t="shared" si="84"/>
        <v>0</v>
      </c>
      <c r="CC142" s="21">
        <f t="shared" si="85"/>
        <v>0</v>
      </c>
      <c r="CD142" s="21">
        <f t="shared" si="86"/>
        <v>9</v>
      </c>
      <c r="CE142" s="59">
        <f t="shared" si="87"/>
        <v>9</v>
      </c>
      <c r="CF142" s="61">
        <f t="shared" si="88"/>
        <v>9</v>
      </c>
      <c r="CG142"/>
      <c r="CH142"/>
      <c r="CI142"/>
      <c r="CJ14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/>
      <c r="CW142" s="2"/>
      <c r="CX142" s="2"/>
      <c r="CY142"/>
    </row>
    <row r="143" spans="1:103" s="1" customFormat="1" ht="14.25" customHeight="1">
      <c r="A143" s="12" t="s">
        <v>177</v>
      </c>
      <c r="B143" s="36">
        <f t="shared" si="72"/>
        <v>9</v>
      </c>
      <c r="C143" s="70"/>
      <c r="D143" s="70"/>
      <c r="E143" s="70"/>
      <c r="F143" s="70"/>
      <c r="G143" s="70"/>
      <c r="H143" s="70"/>
      <c r="I143" s="70"/>
      <c r="J143" s="39">
        <f t="shared" si="73"/>
        <v>0</v>
      </c>
      <c r="K143" s="57"/>
      <c r="L143" s="57"/>
      <c r="M143" s="57"/>
      <c r="N143" s="57"/>
      <c r="O143" s="57"/>
      <c r="P143" s="57"/>
      <c r="Q143" s="44">
        <f t="shared" si="74"/>
        <v>0</v>
      </c>
      <c r="R143" s="57"/>
      <c r="S143" s="63">
        <v>7</v>
      </c>
      <c r="T143" s="57"/>
      <c r="U143" s="57">
        <v>1</v>
      </c>
      <c r="V143" s="57">
        <v>1</v>
      </c>
      <c r="W143" s="57"/>
      <c r="X143" s="44">
        <f t="shared" si="75"/>
        <v>9</v>
      </c>
      <c r="Y143" s="57"/>
      <c r="Z143" s="57"/>
      <c r="AA143" s="57"/>
      <c r="AB143" s="57"/>
      <c r="AC143" s="57"/>
      <c r="AD143" s="57"/>
      <c r="AE143" s="44">
        <f t="shared" si="76"/>
        <v>0</v>
      </c>
      <c r="AF143" s="57"/>
      <c r="AG143" s="57"/>
      <c r="AH143" s="57"/>
      <c r="AI143" s="57"/>
      <c r="AJ143" s="57"/>
      <c r="AK143" s="57"/>
      <c r="AL143" s="44">
        <f t="shared" si="77"/>
        <v>0</v>
      </c>
      <c r="AM143" s="57"/>
      <c r="AN143" s="57"/>
      <c r="AO143" s="57"/>
      <c r="AP143" s="63"/>
      <c r="AQ143" s="57"/>
      <c r="AR143" s="57"/>
      <c r="AS143" s="44">
        <f t="shared" si="78"/>
        <v>0</v>
      </c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54">
        <f t="shared" si="89"/>
        <v>0</v>
      </c>
      <c r="BF143" s="41"/>
      <c r="BG143" s="41"/>
      <c r="BH143" s="41"/>
      <c r="BI143" s="41"/>
      <c r="BJ143" s="41"/>
      <c r="BK143" s="41"/>
      <c r="BL143" s="44">
        <f t="shared" si="79"/>
        <v>0</v>
      </c>
      <c r="BM143" s="41"/>
      <c r="BN143" s="41"/>
      <c r="BO143" s="41"/>
      <c r="BP143" s="41"/>
      <c r="BQ143" s="41"/>
      <c r="BR143" s="67">
        <f t="shared" si="80"/>
        <v>0</v>
      </c>
      <c r="BS143" s="41"/>
      <c r="BT143" s="41"/>
      <c r="BU143" s="41"/>
      <c r="BV143" s="41"/>
      <c r="BW143" s="41"/>
      <c r="BX143" s="41"/>
      <c r="BY143" s="48">
        <f t="shared" si="81"/>
        <v>0</v>
      </c>
      <c r="BZ143" s="56">
        <f t="shared" si="82"/>
        <v>0</v>
      </c>
      <c r="CA143" s="56">
        <f t="shared" si="83"/>
        <v>1</v>
      </c>
      <c r="CB143" s="33">
        <f t="shared" si="84"/>
        <v>1</v>
      </c>
      <c r="CC143" s="21">
        <f t="shared" si="85"/>
        <v>0</v>
      </c>
      <c r="CD143" s="21">
        <f t="shared" si="86"/>
        <v>7</v>
      </c>
      <c r="CE143" s="59">
        <f t="shared" si="87"/>
        <v>9</v>
      </c>
      <c r="CF143" s="61">
        <f t="shared" si="88"/>
        <v>9</v>
      </c>
      <c r="CG143"/>
      <c r="CH143"/>
      <c r="CI143"/>
      <c r="CJ143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/>
      <c r="CW143" s="2"/>
      <c r="CX143" s="2"/>
      <c r="CY143"/>
    </row>
    <row r="144" spans="1:103" s="1" customFormat="1" ht="14.25" customHeight="1">
      <c r="A144" s="14" t="s">
        <v>162</v>
      </c>
      <c r="B144" s="36">
        <f t="shared" si="72"/>
        <v>9</v>
      </c>
      <c r="C144" s="70"/>
      <c r="D144" s="70"/>
      <c r="E144" s="70"/>
      <c r="F144" s="70"/>
      <c r="G144" s="70"/>
      <c r="H144" s="70"/>
      <c r="I144" s="70"/>
      <c r="J144" s="39">
        <f t="shared" si="73"/>
        <v>0</v>
      </c>
      <c r="K144" s="57"/>
      <c r="L144" s="57">
        <v>3</v>
      </c>
      <c r="M144" s="57">
        <v>1</v>
      </c>
      <c r="N144" s="57">
        <v>5</v>
      </c>
      <c r="O144" s="57"/>
      <c r="P144" s="57"/>
      <c r="Q144" s="44">
        <f t="shared" si="74"/>
        <v>9</v>
      </c>
      <c r="R144" s="57"/>
      <c r="S144" s="63"/>
      <c r="T144" s="57"/>
      <c r="U144" s="57"/>
      <c r="V144" s="57"/>
      <c r="W144" s="57"/>
      <c r="X144" s="44">
        <f t="shared" si="75"/>
        <v>0</v>
      </c>
      <c r="Y144" s="57"/>
      <c r="Z144" s="57"/>
      <c r="AA144" s="57"/>
      <c r="AB144" s="57"/>
      <c r="AC144" s="57"/>
      <c r="AD144" s="57"/>
      <c r="AE144" s="44">
        <f t="shared" si="76"/>
        <v>0</v>
      </c>
      <c r="AF144" s="57"/>
      <c r="AG144" s="57"/>
      <c r="AH144" s="57"/>
      <c r="AI144" s="57"/>
      <c r="AJ144" s="57"/>
      <c r="AK144" s="57"/>
      <c r="AL144" s="44">
        <f t="shared" si="77"/>
        <v>0</v>
      </c>
      <c r="AM144" s="57"/>
      <c r="AN144" s="57"/>
      <c r="AO144" s="57"/>
      <c r="AP144" s="63"/>
      <c r="AQ144" s="57"/>
      <c r="AR144" s="57"/>
      <c r="AS144" s="44">
        <f t="shared" si="78"/>
        <v>0</v>
      </c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54">
        <f t="shared" si="89"/>
        <v>0</v>
      </c>
      <c r="BF144" s="41"/>
      <c r="BG144" s="41"/>
      <c r="BH144" s="41"/>
      <c r="BI144" s="41"/>
      <c r="BJ144" s="41"/>
      <c r="BK144" s="41"/>
      <c r="BL144" s="44">
        <f t="shared" si="79"/>
        <v>0</v>
      </c>
      <c r="BM144" s="41"/>
      <c r="BN144" s="41"/>
      <c r="BO144" s="41"/>
      <c r="BP144" s="41"/>
      <c r="BQ144" s="41"/>
      <c r="BR144" s="67">
        <f t="shared" si="80"/>
        <v>0</v>
      </c>
      <c r="BS144" s="41"/>
      <c r="BT144" s="41"/>
      <c r="BU144" s="41"/>
      <c r="BV144" s="41"/>
      <c r="BW144" s="41"/>
      <c r="BX144" s="41"/>
      <c r="BY144" s="48">
        <f t="shared" si="81"/>
        <v>0</v>
      </c>
      <c r="BZ144" s="56">
        <f t="shared" si="82"/>
        <v>0</v>
      </c>
      <c r="CA144" s="56">
        <f t="shared" si="83"/>
        <v>3</v>
      </c>
      <c r="CB144" s="33">
        <f t="shared" si="84"/>
        <v>0</v>
      </c>
      <c r="CC144" s="21">
        <f t="shared" si="85"/>
        <v>0</v>
      </c>
      <c r="CD144" s="21">
        <f t="shared" si="86"/>
        <v>6</v>
      </c>
      <c r="CE144" s="59">
        <f t="shared" si="87"/>
        <v>9</v>
      </c>
      <c r="CF144" s="61">
        <f t="shared" si="88"/>
        <v>9</v>
      </c>
      <c r="CG144"/>
      <c r="CH144"/>
      <c r="CI144"/>
      <c r="CJ144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/>
      <c r="CW144" s="2"/>
      <c r="CX144" s="2"/>
      <c r="CY144"/>
    </row>
    <row r="145" spans="1:103" s="1" customFormat="1" ht="14.25" customHeight="1">
      <c r="A145" s="12" t="s">
        <v>190</v>
      </c>
      <c r="B145" s="36">
        <f t="shared" si="72"/>
        <v>8</v>
      </c>
      <c r="C145" s="70"/>
      <c r="D145" s="70"/>
      <c r="E145" s="70"/>
      <c r="F145" s="70"/>
      <c r="G145" s="70"/>
      <c r="H145" s="70"/>
      <c r="I145" s="70"/>
      <c r="J145" s="39">
        <f t="shared" si="73"/>
        <v>0</v>
      </c>
      <c r="K145" s="57"/>
      <c r="L145" s="57"/>
      <c r="M145" s="57"/>
      <c r="N145" s="57"/>
      <c r="O145" s="57"/>
      <c r="P145" s="57"/>
      <c r="Q145" s="44">
        <f t="shared" si="74"/>
        <v>0</v>
      </c>
      <c r="R145" s="57"/>
      <c r="S145" s="63"/>
      <c r="T145" s="57"/>
      <c r="U145" s="57"/>
      <c r="V145" s="57"/>
      <c r="W145" s="57"/>
      <c r="X145" s="44">
        <f t="shared" si="75"/>
        <v>0</v>
      </c>
      <c r="Y145" s="57"/>
      <c r="Z145" s="57"/>
      <c r="AA145" s="57"/>
      <c r="AB145" s="57"/>
      <c r="AC145" s="57"/>
      <c r="AD145" s="57"/>
      <c r="AE145" s="44">
        <f t="shared" si="76"/>
        <v>0</v>
      </c>
      <c r="AF145" s="57"/>
      <c r="AG145" s="57"/>
      <c r="AH145" s="57"/>
      <c r="AI145" s="57"/>
      <c r="AJ145" s="57">
        <v>1</v>
      </c>
      <c r="AK145" s="57">
        <v>4</v>
      </c>
      <c r="AL145" s="44">
        <f t="shared" si="77"/>
        <v>5</v>
      </c>
      <c r="AM145" s="57"/>
      <c r="AN145" s="57"/>
      <c r="AO145" s="57">
        <v>1</v>
      </c>
      <c r="AP145" s="63"/>
      <c r="AQ145" s="57"/>
      <c r="AR145" s="57">
        <v>2</v>
      </c>
      <c r="AS145" s="44">
        <f t="shared" si="78"/>
        <v>3</v>
      </c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54">
        <f t="shared" si="89"/>
        <v>0</v>
      </c>
      <c r="BF145" s="41"/>
      <c r="BG145" s="41"/>
      <c r="BH145" s="41"/>
      <c r="BI145" s="41"/>
      <c r="BJ145" s="41"/>
      <c r="BK145" s="41"/>
      <c r="BL145" s="44">
        <f t="shared" si="79"/>
        <v>0</v>
      </c>
      <c r="BM145" s="41"/>
      <c r="BN145" s="41"/>
      <c r="BO145" s="41"/>
      <c r="BP145" s="41"/>
      <c r="BQ145" s="41"/>
      <c r="BR145" s="67">
        <f t="shared" si="80"/>
        <v>0</v>
      </c>
      <c r="BS145" s="41"/>
      <c r="BT145" s="41"/>
      <c r="BU145" s="41"/>
      <c r="BV145" s="41"/>
      <c r="BW145" s="41"/>
      <c r="BX145" s="41"/>
      <c r="BY145" s="48">
        <f t="shared" si="81"/>
        <v>0</v>
      </c>
      <c r="BZ145" s="56">
        <f t="shared" si="82"/>
        <v>0</v>
      </c>
      <c r="CA145" s="56">
        <f t="shared" si="83"/>
        <v>0</v>
      </c>
      <c r="CB145" s="33">
        <f t="shared" si="84"/>
        <v>6</v>
      </c>
      <c r="CC145" s="21">
        <f t="shared" si="85"/>
        <v>0</v>
      </c>
      <c r="CD145" s="21">
        <f t="shared" si="86"/>
        <v>2</v>
      </c>
      <c r="CE145" s="59">
        <f t="shared" si="87"/>
        <v>8</v>
      </c>
      <c r="CF145" s="61">
        <f t="shared" si="88"/>
        <v>8</v>
      </c>
      <c r="CG145"/>
      <c r="CH145"/>
      <c r="CI145"/>
      <c r="CJ145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/>
      <c r="CW145" s="2"/>
      <c r="CX145" s="2"/>
      <c r="CY145"/>
    </row>
    <row r="146" spans="1:103" s="1" customFormat="1" ht="14.25" customHeight="1">
      <c r="A146" s="12" t="s">
        <v>214</v>
      </c>
      <c r="B146" s="36">
        <f t="shared" si="72"/>
        <v>7</v>
      </c>
      <c r="C146" s="70"/>
      <c r="D146" s="70"/>
      <c r="E146" s="70"/>
      <c r="F146" s="70"/>
      <c r="G146" s="70"/>
      <c r="H146" s="70"/>
      <c r="I146" s="70"/>
      <c r="J146" s="39">
        <f t="shared" si="73"/>
        <v>0</v>
      </c>
      <c r="K146" s="57"/>
      <c r="L146" s="57"/>
      <c r="M146" s="57"/>
      <c r="N146" s="57"/>
      <c r="O146" s="57"/>
      <c r="P146" s="57"/>
      <c r="Q146" s="44">
        <f t="shared" si="74"/>
        <v>0</v>
      </c>
      <c r="R146" s="57"/>
      <c r="S146" s="63"/>
      <c r="T146" s="57"/>
      <c r="U146" s="57"/>
      <c r="V146" s="57"/>
      <c r="W146" s="57"/>
      <c r="X146" s="44">
        <f t="shared" si="75"/>
        <v>0</v>
      </c>
      <c r="Y146" s="57"/>
      <c r="Z146" s="57"/>
      <c r="AA146" s="57"/>
      <c r="AB146" s="57"/>
      <c r="AC146" s="57"/>
      <c r="AD146" s="57"/>
      <c r="AE146" s="44">
        <f t="shared" si="76"/>
        <v>0</v>
      </c>
      <c r="AF146" s="57"/>
      <c r="AG146" s="57"/>
      <c r="AH146" s="57"/>
      <c r="AI146" s="57"/>
      <c r="AJ146" s="57"/>
      <c r="AK146" s="57"/>
      <c r="AL146" s="44">
        <f t="shared" si="77"/>
        <v>0</v>
      </c>
      <c r="AM146" s="57"/>
      <c r="AN146" s="57"/>
      <c r="AO146" s="57"/>
      <c r="AP146" s="63"/>
      <c r="AQ146" s="57"/>
      <c r="AR146" s="57"/>
      <c r="AS146" s="44">
        <f t="shared" si="78"/>
        <v>0</v>
      </c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>
        <v>7</v>
      </c>
      <c r="BE146" s="54">
        <f t="shared" si="89"/>
        <v>7</v>
      </c>
      <c r="BF146" s="41"/>
      <c r="BG146" s="41"/>
      <c r="BH146" s="41"/>
      <c r="BI146" s="41"/>
      <c r="BJ146" s="41"/>
      <c r="BK146" s="41"/>
      <c r="BL146" s="44">
        <f t="shared" si="79"/>
        <v>0</v>
      </c>
      <c r="BM146" s="41"/>
      <c r="BN146" s="41"/>
      <c r="BO146" s="41"/>
      <c r="BP146" s="41"/>
      <c r="BQ146" s="41"/>
      <c r="BR146" s="67">
        <f t="shared" si="80"/>
        <v>0</v>
      </c>
      <c r="BS146" s="41"/>
      <c r="BT146" s="41"/>
      <c r="BU146" s="41"/>
      <c r="BV146" s="41"/>
      <c r="BW146" s="41"/>
      <c r="BX146" s="41"/>
      <c r="BY146" s="48">
        <f t="shared" si="81"/>
        <v>0</v>
      </c>
      <c r="BZ146" s="56">
        <f t="shared" si="82"/>
        <v>0</v>
      </c>
      <c r="CA146" s="56">
        <f t="shared" si="83"/>
        <v>0</v>
      </c>
      <c r="CB146" s="33">
        <f t="shared" si="84"/>
        <v>0</v>
      </c>
      <c r="CC146" s="21">
        <f t="shared" si="85"/>
        <v>0</v>
      </c>
      <c r="CD146" s="21">
        <f t="shared" si="86"/>
        <v>7</v>
      </c>
      <c r="CE146" s="59">
        <f t="shared" si="87"/>
        <v>7</v>
      </c>
      <c r="CF146" s="61">
        <f t="shared" si="88"/>
        <v>7</v>
      </c>
      <c r="CG146"/>
      <c r="CH146"/>
      <c r="CI146"/>
      <c r="CJ146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/>
      <c r="CW146" s="2"/>
      <c r="CX146" s="2"/>
      <c r="CY146"/>
    </row>
    <row r="147" spans="1:103" s="1" customFormat="1" ht="14.25" customHeight="1">
      <c r="A147" s="12" t="s">
        <v>211</v>
      </c>
      <c r="B147" s="36">
        <f t="shared" si="72"/>
        <v>7</v>
      </c>
      <c r="C147" s="70"/>
      <c r="D147" s="70"/>
      <c r="E147" s="70"/>
      <c r="F147" s="70"/>
      <c r="G147" s="70"/>
      <c r="H147" s="70"/>
      <c r="I147" s="70"/>
      <c r="J147" s="39">
        <f t="shared" si="73"/>
        <v>0</v>
      </c>
      <c r="K147" s="57"/>
      <c r="L147" s="57"/>
      <c r="M147" s="57"/>
      <c r="N147" s="57"/>
      <c r="O147" s="57"/>
      <c r="P147" s="57"/>
      <c r="Q147" s="44">
        <f t="shared" si="74"/>
        <v>0</v>
      </c>
      <c r="R147" s="57"/>
      <c r="S147" s="63"/>
      <c r="T147" s="57"/>
      <c r="U147" s="57"/>
      <c r="V147" s="57"/>
      <c r="W147" s="57"/>
      <c r="X147" s="44">
        <f t="shared" si="75"/>
        <v>0</v>
      </c>
      <c r="Y147" s="57"/>
      <c r="Z147" s="57"/>
      <c r="AA147" s="57"/>
      <c r="AB147" s="57"/>
      <c r="AC147" s="57"/>
      <c r="AD147" s="57"/>
      <c r="AE147" s="44">
        <f t="shared" si="76"/>
        <v>0</v>
      </c>
      <c r="AF147" s="57"/>
      <c r="AG147" s="57"/>
      <c r="AH147" s="57"/>
      <c r="AI147" s="57"/>
      <c r="AJ147" s="57"/>
      <c r="AK147" s="57"/>
      <c r="AL147" s="44">
        <f t="shared" si="77"/>
        <v>0</v>
      </c>
      <c r="AM147" s="57"/>
      <c r="AN147" s="57"/>
      <c r="AO147" s="57"/>
      <c r="AP147" s="63"/>
      <c r="AQ147" s="57"/>
      <c r="AR147" s="57"/>
      <c r="AS147" s="44">
        <f t="shared" si="78"/>
        <v>0</v>
      </c>
      <c r="AT147" s="65"/>
      <c r="AU147" s="65"/>
      <c r="AV147" s="65"/>
      <c r="AW147" s="65"/>
      <c r="AX147" s="65"/>
      <c r="AY147" s="65"/>
      <c r="AZ147" s="65"/>
      <c r="BA147" s="65"/>
      <c r="BB147" s="65">
        <v>7</v>
      </c>
      <c r="BC147" s="65"/>
      <c r="BD147" s="65"/>
      <c r="BE147" s="54">
        <f t="shared" si="89"/>
        <v>7</v>
      </c>
      <c r="BF147" s="41"/>
      <c r="BG147" s="41"/>
      <c r="BH147" s="41"/>
      <c r="BI147" s="41"/>
      <c r="BJ147" s="41"/>
      <c r="BK147" s="41"/>
      <c r="BL147" s="44">
        <f t="shared" si="79"/>
        <v>0</v>
      </c>
      <c r="BM147" s="41"/>
      <c r="BN147" s="41"/>
      <c r="BO147" s="41"/>
      <c r="BP147" s="41"/>
      <c r="BQ147" s="41"/>
      <c r="BR147" s="67">
        <f t="shared" si="80"/>
        <v>0</v>
      </c>
      <c r="BS147" s="41"/>
      <c r="BT147" s="41"/>
      <c r="BU147" s="41"/>
      <c r="BV147" s="41"/>
      <c r="BW147" s="41"/>
      <c r="BX147" s="41"/>
      <c r="BY147" s="48">
        <f t="shared" si="81"/>
        <v>0</v>
      </c>
      <c r="BZ147" s="56">
        <f t="shared" si="82"/>
        <v>0</v>
      </c>
      <c r="CA147" s="56">
        <f t="shared" si="83"/>
        <v>0</v>
      </c>
      <c r="CB147" s="33">
        <f t="shared" si="84"/>
        <v>0</v>
      </c>
      <c r="CC147" s="21">
        <f t="shared" si="85"/>
        <v>0</v>
      </c>
      <c r="CD147" s="21">
        <f t="shared" si="86"/>
        <v>7</v>
      </c>
      <c r="CE147" s="59">
        <f t="shared" si="87"/>
        <v>7</v>
      </c>
      <c r="CF147" s="61">
        <f t="shared" si="88"/>
        <v>7</v>
      </c>
      <c r="CG147"/>
      <c r="CH147"/>
      <c r="CI147"/>
      <c r="CJ147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/>
      <c r="CW147" s="2"/>
      <c r="CX147" s="2"/>
      <c r="CY147"/>
    </row>
    <row r="148" spans="1:103" s="1" customFormat="1" ht="14.25" customHeight="1">
      <c r="A148" s="12" t="s">
        <v>210</v>
      </c>
      <c r="B148" s="36">
        <f t="shared" si="72"/>
        <v>7</v>
      </c>
      <c r="C148" s="70"/>
      <c r="D148" s="70"/>
      <c r="E148" s="70"/>
      <c r="F148" s="70"/>
      <c r="G148" s="70"/>
      <c r="H148" s="70"/>
      <c r="I148" s="70"/>
      <c r="J148" s="39">
        <f t="shared" si="73"/>
        <v>0</v>
      </c>
      <c r="K148" s="57"/>
      <c r="L148" s="57"/>
      <c r="M148" s="57"/>
      <c r="N148" s="57"/>
      <c r="O148" s="57"/>
      <c r="P148" s="57"/>
      <c r="Q148" s="44">
        <f t="shared" si="74"/>
        <v>0</v>
      </c>
      <c r="R148" s="57"/>
      <c r="S148" s="63"/>
      <c r="T148" s="57"/>
      <c r="U148" s="57"/>
      <c r="V148" s="57"/>
      <c r="W148" s="57"/>
      <c r="X148" s="44">
        <f t="shared" si="75"/>
        <v>0</v>
      </c>
      <c r="Y148" s="57"/>
      <c r="Z148" s="57"/>
      <c r="AA148" s="57"/>
      <c r="AB148" s="57"/>
      <c r="AC148" s="57"/>
      <c r="AD148" s="57"/>
      <c r="AE148" s="44">
        <f t="shared" si="76"/>
        <v>0</v>
      </c>
      <c r="AF148" s="57"/>
      <c r="AG148" s="57"/>
      <c r="AH148" s="57"/>
      <c r="AI148" s="57"/>
      <c r="AJ148" s="57"/>
      <c r="AK148" s="57"/>
      <c r="AL148" s="44">
        <f t="shared" si="77"/>
        <v>0</v>
      </c>
      <c r="AM148" s="57"/>
      <c r="AN148" s="57"/>
      <c r="AO148" s="57"/>
      <c r="AP148" s="63"/>
      <c r="AQ148" s="57"/>
      <c r="AR148" s="57"/>
      <c r="AS148" s="44">
        <f t="shared" si="78"/>
        <v>0</v>
      </c>
      <c r="AT148" s="65"/>
      <c r="AU148" s="65"/>
      <c r="AV148" s="65"/>
      <c r="AW148" s="65"/>
      <c r="AX148" s="65"/>
      <c r="AY148" s="65"/>
      <c r="AZ148" s="65"/>
      <c r="BA148" s="65">
        <v>7</v>
      </c>
      <c r="BB148" s="65"/>
      <c r="BC148" s="65"/>
      <c r="BD148" s="65"/>
      <c r="BE148" s="54">
        <f t="shared" si="89"/>
        <v>7</v>
      </c>
      <c r="BF148" s="41"/>
      <c r="BG148" s="41"/>
      <c r="BH148" s="41"/>
      <c r="BI148" s="41"/>
      <c r="BJ148" s="41"/>
      <c r="BK148" s="41"/>
      <c r="BL148" s="44">
        <f t="shared" si="79"/>
        <v>0</v>
      </c>
      <c r="BM148" s="41"/>
      <c r="BN148" s="41"/>
      <c r="BO148" s="41"/>
      <c r="BP148" s="41"/>
      <c r="BQ148" s="41"/>
      <c r="BR148" s="67">
        <f t="shared" si="80"/>
        <v>0</v>
      </c>
      <c r="BS148" s="41"/>
      <c r="BT148" s="41"/>
      <c r="BU148" s="41"/>
      <c r="BV148" s="41"/>
      <c r="BW148" s="41"/>
      <c r="BX148" s="41"/>
      <c r="BY148" s="48">
        <f t="shared" si="81"/>
        <v>0</v>
      </c>
      <c r="BZ148" s="56">
        <f t="shared" si="82"/>
        <v>0</v>
      </c>
      <c r="CA148" s="56">
        <f t="shared" si="83"/>
        <v>0</v>
      </c>
      <c r="CB148" s="33">
        <f t="shared" si="84"/>
        <v>0</v>
      </c>
      <c r="CC148" s="21">
        <f t="shared" si="85"/>
        <v>7</v>
      </c>
      <c r="CD148" s="21">
        <f t="shared" si="86"/>
        <v>0</v>
      </c>
      <c r="CE148" s="59">
        <f t="shared" si="87"/>
        <v>7</v>
      </c>
      <c r="CF148" s="61">
        <f t="shared" si="88"/>
        <v>7</v>
      </c>
      <c r="CG148"/>
      <c r="CH148"/>
      <c r="CI148"/>
      <c r="CJ148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/>
      <c r="CW148" s="2"/>
      <c r="CX148" s="2"/>
      <c r="CY148"/>
    </row>
    <row r="149" spans="1:103" s="1" customFormat="1" ht="14.25" customHeight="1">
      <c r="A149" s="12" t="s">
        <v>200</v>
      </c>
      <c r="B149" s="36">
        <f t="shared" si="72"/>
        <v>8</v>
      </c>
      <c r="C149" s="70"/>
      <c r="D149" s="70"/>
      <c r="E149" s="70"/>
      <c r="F149" s="70"/>
      <c r="G149" s="70"/>
      <c r="H149" s="70"/>
      <c r="I149" s="70"/>
      <c r="J149" s="39">
        <f t="shared" si="73"/>
        <v>0</v>
      </c>
      <c r="K149" s="57"/>
      <c r="L149" s="57"/>
      <c r="M149" s="57"/>
      <c r="N149" s="57"/>
      <c r="O149" s="57"/>
      <c r="P149" s="57"/>
      <c r="Q149" s="44">
        <f>SUM(K149:P150)</f>
        <v>1</v>
      </c>
      <c r="R149" s="57"/>
      <c r="S149" s="63"/>
      <c r="T149" s="57"/>
      <c r="U149" s="57"/>
      <c r="V149" s="57"/>
      <c r="W149" s="57"/>
      <c r="X149" s="44">
        <f t="shared" si="75"/>
        <v>0</v>
      </c>
      <c r="Y149" s="57"/>
      <c r="Z149" s="57"/>
      <c r="AA149" s="57"/>
      <c r="AB149" s="57"/>
      <c r="AC149" s="57"/>
      <c r="AD149" s="57"/>
      <c r="AE149" s="44">
        <f t="shared" si="76"/>
        <v>0</v>
      </c>
      <c r="AF149" s="57"/>
      <c r="AG149" s="57"/>
      <c r="AH149" s="57"/>
      <c r="AI149" s="57"/>
      <c r="AJ149" s="57"/>
      <c r="AK149" s="57"/>
      <c r="AL149" s="44">
        <f t="shared" si="77"/>
        <v>0</v>
      </c>
      <c r="AM149" s="57"/>
      <c r="AN149" s="57"/>
      <c r="AO149" s="57"/>
      <c r="AP149" s="63"/>
      <c r="AQ149" s="57"/>
      <c r="AR149" s="57"/>
      <c r="AS149" s="44">
        <f t="shared" si="78"/>
        <v>0</v>
      </c>
      <c r="AT149" s="65"/>
      <c r="AU149" s="65">
        <v>4</v>
      </c>
      <c r="AV149" s="65"/>
      <c r="AW149" s="65">
        <v>1</v>
      </c>
      <c r="AX149" s="65">
        <v>1</v>
      </c>
      <c r="AY149" s="65"/>
      <c r="AZ149" s="65">
        <v>1</v>
      </c>
      <c r="BA149" s="65"/>
      <c r="BB149" s="65"/>
      <c r="BC149" s="65"/>
      <c r="BD149" s="65"/>
      <c r="BE149" s="54">
        <f t="shared" si="89"/>
        <v>7</v>
      </c>
      <c r="BF149" s="41"/>
      <c r="BG149" s="41"/>
      <c r="BH149" s="41"/>
      <c r="BI149" s="41"/>
      <c r="BJ149" s="41"/>
      <c r="BK149" s="41"/>
      <c r="BL149" s="44">
        <f t="shared" si="79"/>
        <v>0</v>
      </c>
      <c r="BM149" s="41"/>
      <c r="BN149" s="41"/>
      <c r="BO149" s="41"/>
      <c r="BP149" s="41"/>
      <c r="BQ149" s="41"/>
      <c r="BR149" s="67">
        <f t="shared" si="80"/>
        <v>0</v>
      </c>
      <c r="BS149" s="41"/>
      <c r="BT149" s="41"/>
      <c r="BU149" s="41"/>
      <c r="BV149" s="41"/>
      <c r="BW149" s="41"/>
      <c r="BX149" s="41"/>
      <c r="BY149" s="48">
        <f t="shared" si="81"/>
        <v>0</v>
      </c>
      <c r="BZ149" s="56">
        <f t="shared" si="82"/>
        <v>1</v>
      </c>
      <c r="CA149" s="56">
        <f t="shared" si="83"/>
        <v>4</v>
      </c>
      <c r="CB149" s="33">
        <f t="shared" si="84"/>
        <v>1</v>
      </c>
      <c r="CC149" s="21">
        <f t="shared" si="85"/>
        <v>1</v>
      </c>
      <c r="CD149" s="21">
        <f t="shared" si="86"/>
        <v>0</v>
      </c>
      <c r="CE149" s="59">
        <f t="shared" si="87"/>
        <v>7</v>
      </c>
      <c r="CF149" s="61">
        <f t="shared" si="88"/>
        <v>8</v>
      </c>
      <c r="CG149"/>
      <c r="CH149"/>
      <c r="CI149"/>
      <c r="CJ149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/>
      <c r="CW149" s="2"/>
      <c r="CX149" s="2"/>
      <c r="CY149"/>
    </row>
    <row r="150" spans="1:103" s="1" customFormat="1" ht="14.25" customHeight="1">
      <c r="A150" s="14" t="s">
        <v>152</v>
      </c>
      <c r="B150" s="36">
        <f t="shared" si="72"/>
        <v>7</v>
      </c>
      <c r="C150" s="70"/>
      <c r="D150" s="70"/>
      <c r="E150" s="70"/>
      <c r="F150" s="70"/>
      <c r="G150" s="70">
        <v>4</v>
      </c>
      <c r="H150" s="70"/>
      <c r="I150" s="70"/>
      <c r="J150" s="39">
        <f t="shared" si="73"/>
        <v>4</v>
      </c>
      <c r="K150" s="57"/>
      <c r="L150" s="57">
        <v>1</v>
      </c>
      <c r="M150" s="57"/>
      <c r="N150" s="57"/>
      <c r="O150" s="57"/>
      <c r="P150" s="57"/>
      <c r="Q150" s="44">
        <f aca="true" t="shared" si="90" ref="Q150:Q191">SUM(K150:P150)</f>
        <v>1</v>
      </c>
      <c r="R150" s="57">
        <v>2</v>
      </c>
      <c r="S150" s="63"/>
      <c r="T150" s="57"/>
      <c r="U150" s="57"/>
      <c r="V150" s="57"/>
      <c r="W150" s="57"/>
      <c r="X150" s="44">
        <f t="shared" si="75"/>
        <v>2</v>
      </c>
      <c r="Y150" s="57"/>
      <c r="Z150" s="57"/>
      <c r="AA150" s="57"/>
      <c r="AB150" s="57"/>
      <c r="AC150" s="57"/>
      <c r="AD150" s="57"/>
      <c r="AE150" s="44">
        <f t="shared" si="76"/>
        <v>0</v>
      </c>
      <c r="AF150" s="57"/>
      <c r="AG150" s="57"/>
      <c r="AH150" s="57"/>
      <c r="AI150" s="57"/>
      <c r="AJ150" s="57"/>
      <c r="AK150" s="57"/>
      <c r="AL150" s="44">
        <f t="shared" si="77"/>
        <v>0</v>
      </c>
      <c r="AM150" s="57"/>
      <c r="AN150" s="57"/>
      <c r="AO150" s="57"/>
      <c r="AP150" s="63"/>
      <c r="AQ150" s="57"/>
      <c r="AR150" s="57"/>
      <c r="AS150" s="44">
        <f t="shared" si="78"/>
        <v>0</v>
      </c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54">
        <f t="shared" si="89"/>
        <v>0</v>
      </c>
      <c r="BF150" s="41"/>
      <c r="BG150" s="41"/>
      <c r="BH150" s="41"/>
      <c r="BI150" s="41"/>
      <c r="BJ150" s="41"/>
      <c r="BK150" s="41"/>
      <c r="BL150" s="44">
        <f t="shared" si="79"/>
        <v>0</v>
      </c>
      <c r="BM150" s="41"/>
      <c r="BN150" s="41"/>
      <c r="BO150" s="41"/>
      <c r="BP150" s="41"/>
      <c r="BQ150" s="41"/>
      <c r="BR150" s="67">
        <f t="shared" si="80"/>
        <v>0</v>
      </c>
      <c r="BS150" s="41"/>
      <c r="BT150" s="41"/>
      <c r="BU150" s="41"/>
      <c r="BV150" s="41"/>
      <c r="BW150" s="41"/>
      <c r="BX150" s="41"/>
      <c r="BY150" s="48">
        <f t="shared" si="81"/>
        <v>0</v>
      </c>
      <c r="BZ150" s="56">
        <f t="shared" si="82"/>
        <v>0</v>
      </c>
      <c r="CA150" s="56">
        <f t="shared" si="83"/>
        <v>5</v>
      </c>
      <c r="CB150" s="33">
        <f t="shared" si="84"/>
        <v>0</v>
      </c>
      <c r="CC150" s="21">
        <f t="shared" si="85"/>
        <v>0</v>
      </c>
      <c r="CD150" s="21">
        <f t="shared" si="86"/>
        <v>2</v>
      </c>
      <c r="CE150" s="59">
        <f t="shared" si="87"/>
        <v>7</v>
      </c>
      <c r="CF150" s="61">
        <f t="shared" si="88"/>
        <v>7</v>
      </c>
      <c r="CG150"/>
      <c r="CH150"/>
      <c r="CI150"/>
      <c r="CJ150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/>
      <c r="CW150" s="2"/>
      <c r="CX150" s="2"/>
      <c r="CY150"/>
    </row>
    <row r="151" spans="1:103" s="1" customFormat="1" ht="14.25" customHeight="1">
      <c r="A151" s="12" t="s">
        <v>155</v>
      </c>
      <c r="B151" s="36">
        <f t="shared" si="72"/>
        <v>7</v>
      </c>
      <c r="C151" s="70">
        <v>1</v>
      </c>
      <c r="D151" s="70">
        <v>1</v>
      </c>
      <c r="E151" s="70"/>
      <c r="F151" s="70"/>
      <c r="G151" s="70"/>
      <c r="H151" s="70"/>
      <c r="I151" s="70"/>
      <c r="J151" s="39">
        <f t="shared" si="73"/>
        <v>2</v>
      </c>
      <c r="K151" s="57"/>
      <c r="L151" s="57"/>
      <c r="M151" s="57"/>
      <c r="N151" s="57"/>
      <c r="O151" s="57"/>
      <c r="P151" s="57"/>
      <c r="Q151" s="44">
        <f t="shared" si="90"/>
        <v>0</v>
      </c>
      <c r="R151" s="57"/>
      <c r="S151" s="63"/>
      <c r="T151" s="57"/>
      <c r="U151" s="57"/>
      <c r="V151" s="57"/>
      <c r="W151" s="57"/>
      <c r="X151" s="44">
        <f t="shared" si="75"/>
        <v>0</v>
      </c>
      <c r="Y151" s="57"/>
      <c r="Z151" s="57"/>
      <c r="AA151" s="57"/>
      <c r="AB151" s="57"/>
      <c r="AC151" s="57"/>
      <c r="AD151" s="57"/>
      <c r="AE151" s="44">
        <f t="shared" si="76"/>
        <v>0</v>
      </c>
      <c r="AF151" s="57"/>
      <c r="AG151" s="57"/>
      <c r="AH151" s="57">
        <v>4</v>
      </c>
      <c r="AI151" s="57"/>
      <c r="AJ151" s="57"/>
      <c r="AK151" s="57"/>
      <c r="AL151" s="44">
        <f t="shared" si="77"/>
        <v>4</v>
      </c>
      <c r="AM151" s="57">
        <v>1</v>
      </c>
      <c r="AN151" s="57"/>
      <c r="AO151" s="57"/>
      <c r="AP151" s="63"/>
      <c r="AQ151" s="57"/>
      <c r="AR151" s="57"/>
      <c r="AS151" s="44">
        <f t="shared" si="78"/>
        <v>1</v>
      </c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54">
        <f t="shared" si="89"/>
        <v>0</v>
      </c>
      <c r="BF151" s="41"/>
      <c r="BG151" s="41"/>
      <c r="BH151" s="41"/>
      <c r="BI151" s="41"/>
      <c r="BJ151" s="41"/>
      <c r="BK151" s="41"/>
      <c r="BL151" s="44">
        <f t="shared" si="79"/>
        <v>0</v>
      </c>
      <c r="BM151" s="41"/>
      <c r="BN151" s="41"/>
      <c r="BO151" s="41"/>
      <c r="BP151" s="41"/>
      <c r="BQ151" s="41"/>
      <c r="BR151" s="67">
        <f t="shared" si="80"/>
        <v>0</v>
      </c>
      <c r="BS151" s="41"/>
      <c r="BT151" s="41"/>
      <c r="BU151" s="41"/>
      <c r="BV151" s="41"/>
      <c r="BW151" s="41"/>
      <c r="BX151" s="41"/>
      <c r="BY151" s="48">
        <f t="shared" si="81"/>
        <v>0</v>
      </c>
      <c r="BZ151" s="56">
        <f t="shared" si="82"/>
        <v>5</v>
      </c>
      <c r="CA151" s="56">
        <f t="shared" si="83"/>
        <v>1</v>
      </c>
      <c r="CB151" s="33">
        <f t="shared" si="84"/>
        <v>0</v>
      </c>
      <c r="CC151" s="21">
        <f t="shared" si="85"/>
        <v>0</v>
      </c>
      <c r="CD151" s="21">
        <f t="shared" si="86"/>
        <v>1</v>
      </c>
      <c r="CE151" s="59">
        <f t="shared" si="87"/>
        <v>7</v>
      </c>
      <c r="CF151" s="61">
        <f t="shared" si="88"/>
        <v>7</v>
      </c>
      <c r="CG151"/>
      <c r="CH151"/>
      <c r="CI151"/>
      <c r="CJ151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/>
      <c r="CW151" s="2"/>
      <c r="CX151" s="2"/>
      <c r="CY151"/>
    </row>
    <row r="152" spans="1:103" s="1" customFormat="1" ht="14.25" customHeight="1">
      <c r="A152" s="12" t="s">
        <v>80</v>
      </c>
      <c r="B152" s="36">
        <f t="shared" si="72"/>
        <v>7</v>
      </c>
      <c r="C152" s="70"/>
      <c r="D152" s="70">
        <v>3</v>
      </c>
      <c r="E152" s="70">
        <v>1</v>
      </c>
      <c r="F152" s="70">
        <v>2</v>
      </c>
      <c r="G152" s="70"/>
      <c r="H152" s="70"/>
      <c r="I152" s="70"/>
      <c r="J152" s="39">
        <f t="shared" si="73"/>
        <v>6</v>
      </c>
      <c r="K152" s="57"/>
      <c r="L152" s="57"/>
      <c r="M152" s="57"/>
      <c r="N152" s="57"/>
      <c r="O152" s="57"/>
      <c r="P152" s="57"/>
      <c r="Q152" s="44">
        <f t="shared" si="90"/>
        <v>0</v>
      </c>
      <c r="R152" s="57"/>
      <c r="S152" s="63"/>
      <c r="T152" s="57"/>
      <c r="U152" s="57">
        <v>1</v>
      </c>
      <c r="V152" s="57"/>
      <c r="W152" s="57"/>
      <c r="X152" s="44">
        <f t="shared" si="75"/>
        <v>1</v>
      </c>
      <c r="Y152" s="57"/>
      <c r="Z152" s="57"/>
      <c r="AA152" s="57"/>
      <c r="AB152" s="57"/>
      <c r="AC152" s="57"/>
      <c r="AD152" s="57"/>
      <c r="AE152" s="44">
        <f t="shared" si="76"/>
        <v>0</v>
      </c>
      <c r="AF152" s="57"/>
      <c r="AG152" s="57"/>
      <c r="AH152" s="57"/>
      <c r="AI152" s="57"/>
      <c r="AJ152" s="57"/>
      <c r="AK152" s="57"/>
      <c r="AL152" s="44">
        <f t="shared" si="77"/>
        <v>0</v>
      </c>
      <c r="AM152" s="57"/>
      <c r="AN152" s="57"/>
      <c r="AO152" s="57"/>
      <c r="AP152" s="63"/>
      <c r="AQ152" s="57"/>
      <c r="AR152" s="57"/>
      <c r="AS152" s="44">
        <f t="shared" si="78"/>
        <v>0</v>
      </c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54">
        <f t="shared" si="89"/>
        <v>0</v>
      </c>
      <c r="BF152" s="41"/>
      <c r="BG152" s="41"/>
      <c r="BH152" s="41"/>
      <c r="BI152" s="41"/>
      <c r="BJ152" s="41"/>
      <c r="BK152" s="41"/>
      <c r="BL152" s="44">
        <f t="shared" si="79"/>
        <v>0</v>
      </c>
      <c r="BM152" s="41"/>
      <c r="BN152" s="41"/>
      <c r="BO152" s="41"/>
      <c r="BP152" s="41"/>
      <c r="BQ152" s="41"/>
      <c r="BR152" s="67">
        <f t="shared" si="80"/>
        <v>0</v>
      </c>
      <c r="BS152" s="41"/>
      <c r="BT152" s="41"/>
      <c r="BU152" s="41"/>
      <c r="BV152" s="41"/>
      <c r="BW152" s="41"/>
      <c r="BX152" s="41"/>
      <c r="BY152" s="48">
        <f t="shared" si="81"/>
        <v>0</v>
      </c>
      <c r="BZ152" s="56">
        <f t="shared" si="82"/>
        <v>4</v>
      </c>
      <c r="CA152" s="56">
        <f t="shared" si="83"/>
        <v>3</v>
      </c>
      <c r="CB152" s="33">
        <f t="shared" si="84"/>
        <v>0</v>
      </c>
      <c r="CC152" s="21">
        <f t="shared" si="85"/>
        <v>0</v>
      </c>
      <c r="CD152" s="21">
        <f t="shared" si="86"/>
        <v>0</v>
      </c>
      <c r="CE152" s="59">
        <f t="shared" si="87"/>
        <v>7</v>
      </c>
      <c r="CF152" s="61">
        <f t="shared" si="88"/>
        <v>7</v>
      </c>
      <c r="CG152"/>
      <c r="CH152"/>
      <c r="CI152"/>
      <c r="CJ15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/>
      <c r="CW152" s="2"/>
      <c r="CX152" s="2"/>
      <c r="CY152"/>
    </row>
    <row r="153" spans="1:103" s="1" customFormat="1" ht="14.25" customHeight="1">
      <c r="A153" s="12" t="s">
        <v>205</v>
      </c>
      <c r="B153" s="36">
        <f t="shared" si="72"/>
        <v>6</v>
      </c>
      <c r="C153" s="70"/>
      <c r="D153" s="70"/>
      <c r="E153" s="70"/>
      <c r="F153" s="70"/>
      <c r="G153" s="70"/>
      <c r="H153" s="70"/>
      <c r="I153" s="70"/>
      <c r="J153" s="39">
        <f t="shared" si="73"/>
        <v>0</v>
      </c>
      <c r="K153" s="57"/>
      <c r="L153" s="57"/>
      <c r="M153" s="57"/>
      <c r="N153" s="57"/>
      <c r="O153" s="57"/>
      <c r="P153" s="57"/>
      <c r="Q153" s="44">
        <f t="shared" si="90"/>
        <v>0</v>
      </c>
      <c r="R153" s="57"/>
      <c r="S153" s="63"/>
      <c r="T153" s="57"/>
      <c r="U153" s="57"/>
      <c r="V153" s="57"/>
      <c r="W153" s="57"/>
      <c r="X153" s="44">
        <f t="shared" si="75"/>
        <v>0</v>
      </c>
      <c r="Y153" s="57"/>
      <c r="Z153" s="57"/>
      <c r="AA153" s="57"/>
      <c r="AB153" s="57"/>
      <c r="AC153" s="57"/>
      <c r="AD153" s="57"/>
      <c r="AE153" s="44">
        <f t="shared" si="76"/>
        <v>0</v>
      </c>
      <c r="AF153" s="57"/>
      <c r="AG153" s="57"/>
      <c r="AH153" s="57"/>
      <c r="AI153" s="57"/>
      <c r="AJ153" s="57"/>
      <c r="AK153" s="57"/>
      <c r="AL153" s="44">
        <f t="shared" si="77"/>
        <v>0</v>
      </c>
      <c r="AM153" s="57"/>
      <c r="AN153" s="57"/>
      <c r="AO153" s="57"/>
      <c r="AP153" s="63"/>
      <c r="AQ153" s="57"/>
      <c r="AR153" s="57"/>
      <c r="AS153" s="44">
        <f t="shared" si="78"/>
        <v>0</v>
      </c>
      <c r="AT153" s="65"/>
      <c r="AU153" s="65"/>
      <c r="AV153" s="65"/>
      <c r="AW153" s="65">
        <v>2</v>
      </c>
      <c r="AX153" s="65"/>
      <c r="AY153" s="65"/>
      <c r="AZ153" s="65"/>
      <c r="BA153" s="65">
        <v>4</v>
      </c>
      <c r="BB153" s="65"/>
      <c r="BC153" s="65"/>
      <c r="BD153" s="65"/>
      <c r="BE153" s="54">
        <f t="shared" si="89"/>
        <v>6</v>
      </c>
      <c r="BF153" s="41"/>
      <c r="BG153" s="41"/>
      <c r="BH153" s="41"/>
      <c r="BI153" s="41"/>
      <c r="BJ153" s="41"/>
      <c r="BK153" s="41"/>
      <c r="BL153" s="44">
        <f t="shared" si="79"/>
        <v>0</v>
      </c>
      <c r="BM153" s="41"/>
      <c r="BN153" s="41"/>
      <c r="BO153" s="41"/>
      <c r="BP153" s="41"/>
      <c r="BQ153" s="41"/>
      <c r="BR153" s="67">
        <f t="shared" si="80"/>
        <v>0</v>
      </c>
      <c r="BS153" s="41"/>
      <c r="BT153" s="41"/>
      <c r="BU153" s="41"/>
      <c r="BV153" s="41"/>
      <c r="BW153" s="41"/>
      <c r="BX153" s="41"/>
      <c r="BY153" s="48">
        <f t="shared" si="81"/>
        <v>0</v>
      </c>
      <c r="BZ153" s="56">
        <f t="shared" si="82"/>
        <v>0</v>
      </c>
      <c r="CA153" s="56">
        <f t="shared" si="83"/>
        <v>0</v>
      </c>
      <c r="CB153" s="33">
        <f t="shared" si="84"/>
        <v>2</v>
      </c>
      <c r="CC153" s="21">
        <f t="shared" si="85"/>
        <v>4</v>
      </c>
      <c r="CD153" s="21">
        <f t="shared" si="86"/>
        <v>0</v>
      </c>
      <c r="CE153" s="59">
        <f t="shared" si="87"/>
        <v>6</v>
      </c>
      <c r="CF153" s="61">
        <f t="shared" si="88"/>
        <v>6</v>
      </c>
      <c r="CG153"/>
      <c r="CH153"/>
      <c r="CI153"/>
      <c r="CJ153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/>
      <c r="CW153" s="2"/>
      <c r="CX153" s="2"/>
      <c r="CY153"/>
    </row>
    <row r="154" spans="1:103" s="1" customFormat="1" ht="14.25" customHeight="1">
      <c r="A154" s="12" t="s">
        <v>5</v>
      </c>
      <c r="B154" s="36">
        <f t="shared" si="72"/>
        <v>6</v>
      </c>
      <c r="C154" s="70">
        <v>1</v>
      </c>
      <c r="D154" s="70"/>
      <c r="E154" s="70">
        <v>4</v>
      </c>
      <c r="F154" s="70">
        <v>1</v>
      </c>
      <c r="G154" s="70"/>
      <c r="H154" s="70"/>
      <c r="I154" s="70"/>
      <c r="J154" s="39">
        <f t="shared" si="73"/>
        <v>6</v>
      </c>
      <c r="K154" s="57"/>
      <c r="L154" s="57"/>
      <c r="M154" s="57"/>
      <c r="N154" s="57"/>
      <c r="O154" s="57"/>
      <c r="P154" s="57"/>
      <c r="Q154" s="44">
        <f t="shared" si="90"/>
        <v>0</v>
      </c>
      <c r="R154" s="57"/>
      <c r="S154" s="63"/>
      <c r="T154" s="57"/>
      <c r="U154" s="57"/>
      <c r="V154" s="57"/>
      <c r="W154" s="57"/>
      <c r="X154" s="44">
        <f t="shared" si="75"/>
        <v>0</v>
      </c>
      <c r="Y154" s="57"/>
      <c r="Z154" s="57"/>
      <c r="AA154" s="57"/>
      <c r="AB154" s="57"/>
      <c r="AC154" s="57"/>
      <c r="AD154" s="57"/>
      <c r="AE154" s="44">
        <f t="shared" si="76"/>
        <v>0</v>
      </c>
      <c r="AF154" s="57"/>
      <c r="AG154" s="57"/>
      <c r="AH154" s="57"/>
      <c r="AI154" s="57"/>
      <c r="AJ154" s="57"/>
      <c r="AK154" s="57"/>
      <c r="AL154" s="44">
        <f t="shared" si="77"/>
        <v>0</v>
      </c>
      <c r="AM154" s="57"/>
      <c r="AN154" s="57"/>
      <c r="AO154" s="57"/>
      <c r="AP154" s="63"/>
      <c r="AQ154" s="57"/>
      <c r="AR154" s="57"/>
      <c r="AS154" s="44">
        <f t="shared" si="78"/>
        <v>0</v>
      </c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54">
        <f t="shared" si="89"/>
        <v>0</v>
      </c>
      <c r="BF154" s="41"/>
      <c r="BG154" s="41"/>
      <c r="BH154" s="41"/>
      <c r="BI154" s="41"/>
      <c r="BJ154" s="41"/>
      <c r="BK154" s="41"/>
      <c r="BL154" s="44">
        <f t="shared" si="79"/>
        <v>0</v>
      </c>
      <c r="BM154" s="41"/>
      <c r="BN154" s="41"/>
      <c r="BO154" s="41"/>
      <c r="BP154" s="41"/>
      <c r="BQ154" s="41"/>
      <c r="BR154" s="67">
        <f t="shared" si="80"/>
        <v>0</v>
      </c>
      <c r="BS154" s="41"/>
      <c r="BT154" s="41"/>
      <c r="BU154" s="41"/>
      <c r="BV154" s="41"/>
      <c r="BW154" s="41"/>
      <c r="BX154" s="41"/>
      <c r="BY154" s="48">
        <f t="shared" si="81"/>
        <v>0</v>
      </c>
      <c r="BZ154" s="56">
        <f t="shared" si="82"/>
        <v>4</v>
      </c>
      <c r="CA154" s="56">
        <f t="shared" si="83"/>
        <v>1</v>
      </c>
      <c r="CB154" s="33">
        <f t="shared" si="84"/>
        <v>0</v>
      </c>
      <c r="CC154" s="21">
        <f t="shared" si="85"/>
        <v>0</v>
      </c>
      <c r="CD154" s="21">
        <f t="shared" si="86"/>
        <v>1</v>
      </c>
      <c r="CE154" s="59">
        <f t="shared" si="87"/>
        <v>6</v>
      </c>
      <c r="CF154" s="61">
        <f t="shared" si="88"/>
        <v>6</v>
      </c>
      <c r="CG154"/>
      <c r="CH154"/>
      <c r="CI154"/>
      <c r="CJ154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/>
      <c r="CW154" s="2"/>
      <c r="CX154" s="2"/>
      <c r="CY154"/>
    </row>
    <row r="155" spans="1:103" s="1" customFormat="1" ht="14.25" customHeight="1">
      <c r="A155" s="14" t="s">
        <v>90</v>
      </c>
      <c r="B155" s="36">
        <f t="shared" si="72"/>
        <v>5</v>
      </c>
      <c r="C155" s="70">
        <v>3</v>
      </c>
      <c r="D155" s="70">
        <v>1</v>
      </c>
      <c r="E155" s="70"/>
      <c r="F155" s="70">
        <v>1</v>
      </c>
      <c r="G155" s="70"/>
      <c r="H155" s="70"/>
      <c r="I155" s="70"/>
      <c r="J155" s="39">
        <f t="shared" si="73"/>
        <v>5</v>
      </c>
      <c r="K155" s="57"/>
      <c r="L155" s="57"/>
      <c r="M155" s="57"/>
      <c r="N155" s="57"/>
      <c r="O155" s="57"/>
      <c r="P155" s="57"/>
      <c r="Q155" s="44">
        <f t="shared" si="90"/>
        <v>0</v>
      </c>
      <c r="R155" s="57"/>
      <c r="S155" s="63"/>
      <c r="T155" s="57"/>
      <c r="U155" s="57"/>
      <c r="V155" s="57"/>
      <c r="W155" s="57"/>
      <c r="X155" s="44">
        <f t="shared" si="75"/>
        <v>0</v>
      </c>
      <c r="Y155" s="57"/>
      <c r="Z155" s="57"/>
      <c r="AA155" s="57"/>
      <c r="AB155" s="57"/>
      <c r="AC155" s="57"/>
      <c r="AD155" s="57"/>
      <c r="AE155" s="44">
        <f t="shared" si="76"/>
        <v>0</v>
      </c>
      <c r="AF155" s="57"/>
      <c r="AG155" s="57"/>
      <c r="AH155" s="57"/>
      <c r="AI155" s="57"/>
      <c r="AJ155" s="57"/>
      <c r="AK155" s="57"/>
      <c r="AL155" s="44">
        <f t="shared" si="77"/>
        <v>0</v>
      </c>
      <c r="AM155" s="57"/>
      <c r="AN155" s="57"/>
      <c r="AO155" s="57"/>
      <c r="AP155" s="63"/>
      <c r="AQ155" s="57"/>
      <c r="AR155" s="57"/>
      <c r="AS155" s="44">
        <f t="shared" si="78"/>
        <v>0</v>
      </c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54">
        <f t="shared" si="89"/>
        <v>0</v>
      </c>
      <c r="BF155" s="41"/>
      <c r="BG155" s="41"/>
      <c r="BH155" s="41"/>
      <c r="BI155" s="41"/>
      <c r="BJ155" s="41"/>
      <c r="BK155" s="41"/>
      <c r="BL155" s="44">
        <f t="shared" si="79"/>
        <v>0</v>
      </c>
      <c r="BM155" s="41"/>
      <c r="BN155" s="41"/>
      <c r="BO155" s="41"/>
      <c r="BP155" s="41"/>
      <c r="BQ155" s="41"/>
      <c r="BR155" s="67">
        <f t="shared" si="80"/>
        <v>0</v>
      </c>
      <c r="BS155" s="41"/>
      <c r="BT155" s="41"/>
      <c r="BU155" s="41"/>
      <c r="BV155" s="41"/>
      <c r="BW155" s="41"/>
      <c r="BX155" s="41"/>
      <c r="BY155" s="48">
        <f t="shared" si="81"/>
        <v>0</v>
      </c>
      <c r="BZ155" s="56">
        <f t="shared" si="82"/>
        <v>1</v>
      </c>
      <c r="CA155" s="56">
        <f>SUM(E155,F155,K155,L155,R155,S155,AA155,AB155,AH155,AI155,AM155,AN155,AT155,AU155,BF155,BG155,BN155,BO155,BS155,BT155)</f>
        <v>1</v>
      </c>
      <c r="CB155" s="33">
        <f>SUM(G155,I155,M155,N155,T155,U155,AJ155,AK155,AV155,AW155,BH155,BI155,BP155,BQ155,BU155,BV155)</f>
        <v>0</v>
      </c>
      <c r="CC155" s="21">
        <f t="shared" si="85"/>
        <v>0</v>
      </c>
      <c r="CD155" s="21">
        <f t="shared" si="86"/>
        <v>3</v>
      </c>
      <c r="CE155" s="59">
        <f t="shared" si="87"/>
        <v>5</v>
      </c>
      <c r="CF155" s="61">
        <f t="shared" si="88"/>
        <v>5</v>
      </c>
      <c r="CG155"/>
      <c r="CH155"/>
      <c r="CI155"/>
      <c r="CJ155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/>
      <c r="CW155" s="2"/>
      <c r="CX155" s="2"/>
      <c r="CY155"/>
    </row>
    <row r="156" spans="1:103" s="1" customFormat="1" ht="14.25" customHeight="1">
      <c r="A156" s="12" t="s">
        <v>193</v>
      </c>
      <c r="B156" s="36">
        <f t="shared" si="72"/>
        <v>5</v>
      </c>
      <c r="C156" s="70"/>
      <c r="D156" s="70"/>
      <c r="E156" s="70"/>
      <c r="F156" s="70"/>
      <c r="G156" s="70"/>
      <c r="H156" s="70"/>
      <c r="I156" s="70"/>
      <c r="J156" s="39">
        <f t="shared" si="73"/>
        <v>0</v>
      </c>
      <c r="K156" s="57"/>
      <c r="L156" s="57"/>
      <c r="M156" s="57"/>
      <c r="N156" s="57"/>
      <c r="O156" s="57"/>
      <c r="P156" s="57"/>
      <c r="Q156" s="44">
        <f t="shared" si="90"/>
        <v>0</v>
      </c>
      <c r="R156" s="57"/>
      <c r="S156" s="63"/>
      <c r="T156" s="57"/>
      <c r="U156" s="57"/>
      <c r="V156" s="57"/>
      <c r="W156" s="57"/>
      <c r="X156" s="44">
        <f t="shared" si="75"/>
        <v>0</v>
      </c>
      <c r="Y156" s="57"/>
      <c r="Z156" s="57"/>
      <c r="AA156" s="57"/>
      <c r="AB156" s="57"/>
      <c r="AC156" s="57"/>
      <c r="AD156" s="57"/>
      <c r="AE156" s="44">
        <f t="shared" si="76"/>
        <v>0</v>
      </c>
      <c r="AF156" s="57"/>
      <c r="AG156" s="57"/>
      <c r="AH156" s="57"/>
      <c r="AI156" s="57"/>
      <c r="AJ156" s="57"/>
      <c r="AK156" s="57"/>
      <c r="AL156" s="44">
        <f t="shared" si="77"/>
        <v>0</v>
      </c>
      <c r="AM156" s="57">
        <v>1</v>
      </c>
      <c r="AN156" s="57"/>
      <c r="AO156" s="57">
        <v>1</v>
      </c>
      <c r="AP156" s="63">
        <v>1</v>
      </c>
      <c r="AQ156" s="57"/>
      <c r="AR156" s="57">
        <v>2</v>
      </c>
      <c r="AS156" s="44">
        <f t="shared" si="78"/>
        <v>5</v>
      </c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54">
        <f t="shared" si="89"/>
        <v>0</v>
      </c>
      <c r="BF156" s="41"/>
      <c r="BG156" s="41"/>
      <c r="BH156" s="41"/>
      <c r="BI156" s="41"/>
      <c r="BJ156" s="41"/>
      <c r="BK156" s="41"/>
      <c r="BL156" s="44">
        <f t="shared" si="79"/>
        <v>0</v>
      </c>
      <c r="BM156" s="41"/>
      <c r="BN156" s="41"/>
      <c r="BO156" s="41"/>
      <c r="BP156" s="41"/>
      <c r="BQ156" s="41"/>
      <c r="BR156" s="67">
        <f t="shared" si="80"/>
        <v>0</v>
      </c>
      <c r="BS156" s="41"/>
      <c r="BT156" s="41"/>
      <c r="BU156" s="41"/>
      <c r="BV156" s="41"/>
      <c r="BW156" s="41"/>
      <c r="BX156" s="41"/>
      <c r="BY156" s="48">
        <f t="shared" si="81"/>
        <v>0</v>
      </c>
      <c r="BZ156" s="56">
        <f t="shared" si="82"/>
        <v>0</v>
      </c>
      <c r="CA156" s="56">
        <f aca="true" t="shared" si="91" ref="CA156:CA191">SUM(F156,G156,K156,L156,T156,U156,Y156,Z156,AM156,AN156,AT156,AU156,BF156,BG156,BN156,BO156,BS156,BT156)</f>
        <v>1</v>
      </c>
      <c r="CB156" s="33">
        <f aca="true" t="shared" si="92" ref="CB156:CB191">SUM(H156,I156,O156,P156,V156,W156,AA156,AB156,AJ156,AK156,AO156,AP156,AV156,AW156,BH156,BI156,BP156,BQ156,BU156,BV156)</f>
        <v>2</v>
      </c>
      <c r="CC156" s="21">
        <f t="shared" si="85"/>
        <v>0</v>
      </c>
      <c r="CD156" s="21">
        <f t="shared" si="86"/>
        <v>2</v>
      </c>
      <c r="CE156" s="59">
        <f t="shared" si="87"/>
        <v>5</v>
      </c>
      <c r="CF156" s="61">
        <f t="shared" si="88"/>
        <v>5</v>
      </c>
      <c r="CG156"/>
      <c r="CH156"/>
      <c r="CI156"/>
      <c r="CJ156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/>
      <c r="CW156" s="2"/>
      <c r="CX156" s="2"/>
      <c r="CY156"/>
    </row>
    <row r="157" spans="1:103" s="1" customFormat="1" ht="14.25" customHeight="1">
      <c r="A157" s="12" t="s">
        <v>215</v>
      </c>
      <c r="B157" s="36">
        <f t="shared" si="72"/>
        <v>4</v>
      </c>
      <c r="C157" s="70"/>
      <c r="D157" s="70"/>
      <c r="E157" s="70"/>
      <c r="F157" s="70"/>
      <c r="G157" s="70"/>
      <c r="H157" s="70"/>
      <c r="I157" s="70"/>
      <c r="J157" s="39">
        <f t="shared" si="73"/>
        <v>0</v>
      </c>
      <c r="K157" s="57"/>
      <c r="L157" s="57"/>
      <c r="M157" s="57"/>
      <c r="N157" s="57"/>
      <c r="O157" s="57"/>
      <c r="P157" s="57"/>
      <c r="Q157" s="44">
        <f t="shared" si="90"/>
        <v>0</v>
      </c>
      <c r="R157" s="57"/>
      <c r="S157" s="63"/>
      <c r="T157" s="57"/>
      <c r="U157" s="57"/>
      <c r="V157" s="57"/>
      <c r="W157" s="57"/>
      <c r="X157" s="44">
        <f t="shared" si="75"/>
        <v>0</v>
      </c>
      <c r="Y157" s="57"/>
      <c r="Z157" s="57"/>
      <c r="AA157" s="57"/>
      <c r="AB157" s="57"/>
      <c r="AC157" s="57"/>
      <c r="AD157" s="57"/>
      <c r="AE157" s="44">
        <f t="shared" si="76"/>
        <v>0</v>
      </c>
      <c r="AF157" s="57"/>
      <c r="AG157" s="57"/>
      <c r="AH157" s="57"/>
      <c r="AI157" s="57"/>
      <c r="AJ157" s="57"/>
      <c r="AK157" s="57"/>
      <c r="AL157" s="44">
        <f t="shared" si="77"/>
        <v>0</v>
      </c>
      <c r="AM157" s="57"/>
      <c r="AN157" s="57"/>
      <c r="AO157" s="57"/>
      <c r="AP157" s="63"/>
      <c r="AQ157" s="57"/>
      <c r="AR157" s="57"/>
      <c r="AS157" s="44">
        <f t="shared" si="78"/>
        <v>0</v>
      </c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>
        <v>4</v>
      </c>
      <c r="BE157" s="54">
        <f t="shared" si="89"/>
        <v>4</v>
      </c>
      <c r="BF157" s="41"/>
      <c r="BG157" s="41"/>
      <c r="BH157" s="41"/>
      <c r="BI157" s="41"/>
      <c r="BJ157" s="41"/>
      <c r="BK157" s="41"/>
      <c r="BL157" s="44">
        <f t="shared" si="79"/>
        <v>0</v>
      </c>
      <c r="BM157" s="41"/>
      <c r="BN157" s="41"/>
      <c r="BO157" s="41"/>
      <c r="BP157" s="41"/>
      <c r="BQ157" s="41"/>
      <c r="BR157" s="67">
        <f t="shared" si="80"/>
        <v>0</v>
      </c>
      <c r="BS157" s="41"/>
      <c r="BT157" s="41"/>
      <c r="BU157" s="41"/>
      <c r="BV157" s="41"/>
      <c r="BW157" s="41"/>
      <c r="BX157" s="41"/>
      <c r="BY157" s="48">
        <f t="shared" si="81"/>
        <v>0</v>
      </c>
      <c r="BZ157" s="56">
        <f t="shared" si="82"/>
        <v>0</v>
      </c>
      <c r="CA157" s="56">
        <f t="shared" si="91"/>
        <v>0</v>
      </c>
      <c r="CB157" s="33">
        <f t="shared" si="92"/>
        <v>0</v>
      </c>
      <c r="CC157" s="21">
        <f t="shared" si="85"/>
        <v>0</v>
      </c>
      <c r="CD157" s="21">
        <f t="shared" si="86"/>
        <v>4</v>
      </c>
      <c r="CE157" s="59">
        <f t="shared" si="87"/>
        <v>4</v>
      </c>
      <c r="CF157" s="61">
        <f t="shared" si="88"/>
        <v>4</v>
      </c>
      <c r="CG157"/>
      <c r="CH157"/>
      <c r="CI157"/>
      <c r="CJ157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/>
      <c r="CW157" s="2"/>
      <c r="CX157" s="2"/>
      <c r="CY157"/>
    </row>
    <row r="158" spans="1:103" s="1" customFormat="1" ht="14.25" customHeight="1">
      <c r="A158" s="12" t="s">
        <v>202</v>
      </c>
      <c r="B158" s="36">
        <f t="shared" si="72"/>
        <v>4</v>
      </c>
      <c r="C158" s="70"/>
      <c r="D158" s="70"/>
      <c r="E158" s="70"/>
      <c r="F158" s="70"/>
      <c r="G158" s="70"/>
      <c r="H158" s="70"/>
      <c r="I158" s="70"/>
      <c r="J158" s="39">
        <f t="shared" si="73"/>
        <v>0</v>
      </c>
      <c r="K158" s="57"/>
      <c r="L158" s="57"/>
      <c r="M158" s="57"/>
      <c r="N158" s="57"/>
      <c r="O158" s="57"/>
      <c r="P158" s="57"/>
      <c r="Q158" s="44">
        <f t="shared" si="90"/>
        <v>0</v>
      </c>
      <c r="R158" s="57"/>
      <c r="S158" s="63"/>
      <c r="T158" s="57"/>
      <c r="U158" s="57"/>
      <c r="V158" s="57"/>
      <c r="W158" s="57"/>
      <c r="X158" s="44">
        <f t="shared" si="75"/>
        <v>0</v>
      </c>
      <c r="Y158" s="57"/>
      <c r="Z158" s="57"/>
      <c r="AA158" s="57"/>
      <c r="AB158" s="57"/>
      <c r="AC158" s="57"/>
      <c r="AD158" s="57"/>
      <c r="AE158" s="44">
        <f t="shared" si="76"/>
        <v>0</v>
      </c>
      <c r="AF158" s="57"/>
      <c r="AG158" s="57"/>
      <c r="AH158" s="57"/>
      <c r="AI158" s="57"/>
      <c r="AJ158" s="57"/>
      <c r="AK158" s="57"/>
      <c r="AL158" s="44">
        <f t="shared" si="77"/>
        <v>0</v>
      </c>
      <c r="AM158" s="57"/>
      <c r="AN158" s="57"/>
      <c r="AO158" s="57"/>
      <c r="AP158" s="63"/>
      <c r="AQ158" s="57"/>
      <c r="AR158" s="57"/>
      <c r="AS158" s="44">
        <f t="shared" si="78"/>
        <v>0</v>
      </c>
      <c r="AT158" s="65"/>
      <c r="AU158" s="65"/>
      <c r="AV158" s="65">
        <v>4</v>
      </c>
      <c r="AW158" s="65"/>
      <c r="AX158" s="65"/>
      <c r="AY158" s="65"/>
      <c r="AZ158" s="65"/>
      <c r="BA158" s="65"/>
      <c r="BB158" s="65"/>
      <c r="BC158" s="65"/>
      <c r="BD158" s="65"/>
      <c r="BE158" s="54">
        <f t="shared" si="89"/>
        <v>4</v>
      </c>
      <c r="BF158" s="41"/>
      <c r="BG158" s="41"/>
      <c r="BH158" s="41"/>
      <c r="BI158" s="41"/>
      <c r="BJ158" s="41"/>
      <c r="BK158" s="41"/>
      <c r="BL158" s="44">
        <f t="shared" si="79"/>
        <v>0</v>
      </c>
      <c r="BM158" s="41"/>
      <c r="BN158" s="41"/>
      <c r="BO158" s="41"/>
      <c r="BP158" s="41"/>
      <c r="BQ158" s="41"/>
      <c r="BR158" s="67">
        <f t="shared" si="80"/>
        <v>0</v>
      </c>
      <c r="BS158" s="41"/>
      <c r="BT158" s="41"/>
      <c r="BU158" s="41"/>
      <c r="BV158" s="41"/>
      <c r="BW158" s="41"/>
      <c r="BX158" s="41"/>
      <c r="BY158" s="48">
        <f t="shared" si="81"/>
        <v>0</v>
      </c>
      <c r="BZ158" s="56">
        <f t="shared" si="82"/>
        <v>0</v>
      </c>
      <c r="CA158" s="56">
        <f t="shared" si="91"/>
        <v>0</v>
      </c>
      <c r="CB158" s="33">
        <f t="shared" si="92"/>
        <v>4</v>
      </c>
      <c r="CC158" s="21">
        <f t="shared" si="85"/>
        <v>0</v>
      </c>
      <c r="CD158" s="21">
        <f t="shared" si="86"/>
        <v>0</v>
      </c>
      <c r="CE158" s="59">
        <f t="shared" si="87"/>
        <v>4</v>
      </c>
      <c r="CF158" s="61">
        <f t="shared" si="88"/>
        <v>4</v>
      </c>
      <c r="CG158"/>
      <c r="CH158"/>
      <c r="CI158"/>
      <c r="CJ158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/>
      <c r="CW158" s="2"/>
      <c r="CX158" s="2"/>
      <c r="CY158"/>
    </row>
    <row r="159" spans="1:103" s="1" customFormat="1" ht="14.25" customHeight="1">
      <c r="A159" s="12" t="s">
        <v>86</v>
      </c>
      <c r="B159" s="36">
        <f t="shared" si="72"/>
        <v>4</v>
      </c>
      <c r="C159" s="70">
        <v>4</v>
      </c>
      <c r="D159" s="70"/>
      <c r="E159" s="70"/>
      <c r="F159" s="70"/>
      <c r="G159" s="70"/>
      <c r="H159" s="70"/>
      <c r="I159" s="70"/>
      <c r="J159" s="39">
        <f t="shared" si="73"/>
        <v>4</v>
      </c>
      <c r="K159" s="57"/>
      <c r="L159" s="57"/>
      <c r="M159" s="57"/>
      <c r="N159" s="57"/>
      <c r="O159" s="57"/>
      <c r="P159" s="57"/>
      <c r="Q159" s="44">
        <f t="shared" si="90"/>
        <v>0</v>
      </c>
      <c r="R159" s="57"/>
      <c r="S159" s="63"/>
      <c r="T159" s="57"/>
      <c r="U159" s="57"/>
      <c r="V159" s="57"/>
      <c r="W159" s="57"/>
      <c r="X159" s="44">
        <f t="shared" si="75"/>
        <v>0</v>
      </c>
      <c r="Y159" s="57"/>
      <c r="Z159" s="57"/>
      <c r="AA159" s="57"/>
      <c r="AB159" s="57"/>
      <c r="AC159" s="57"/>
      <c r="AD159" s="57"/>
      <c r="AE159" s="44">
        <f t="shared" si="76"/>
        <v>0</v>
      </c>
      <c r="AF159" s="57"/>
      <c r="AG159" s="57"/>
      <c r="AH159" s="57"/>
      <c r="AI159" s="57"/>
      <c r="AJ159" s="57"/>
      <c r="AK159" s="57"/>
      <c r="AL159" s="44">
        <f t="shared" si="77"/>
        <v>0</v>
      </c>
      <c r="AM159" s="57"/>
      <c r="AN159" s="57"/>
      <c r="AO159" s="57"/>
      <c r="AP159" s="63"/>
      <c r="AQ159" s="57"/>
      <c r="AR159" s="57"/>
      <c r="AS159" s="44">
        <f t="shared" si="78"/>
        <v>0</v>
      </c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54">
        <f t="shared" si="89"/>
        <v>0</v>
      </c>
      <c r="BF159" s="41"/>
      <c r="BG159" s="41"/>
      <c r="BH159" s="41"/>
      <c r="BI159" s="41"/>
      <c r="BJ159" s="41"/>
      <c r="BK159" s="41"/>
      <c r="BL159" s="44">
        <f t="shared" si="79"/>
        <v>0</v>
      </c>
      <c r="BM159" s="41"/>
      <c r="BN159" s="41"/>
      <c r="BO159" s="41"/>
      <c r="BP159" s="41"/>
      <c r="BQ159" s="41"/>
      <c r="BR159" s="67">
        <f t="shared" si="80"/>
        <v>0</v>
      </c>
      <c r="BS159" s="41"/>
      <c r="BT159" s="41"/>
      <c r="BU159" s="41"/>
      <c r="BV159" s="41"/>
      <c r="BW159" s="41"/>
      <c r="BX159" s="41"/>
      <c r="BY159" s="48">
        <f t="shared" si="81"/>
        <v>0</v>
      </c>
      <c r="BZ159" s="56">
        <f t="shared" si="82"/>
        <v>0</v>
      </c>
      <c r="CA159" s="56">
        <f t="shared" si="91"/>
        <v>0</v>
      </c>
      <c r="CB159" s="33">
        <f t="shared" si="92"/>
        <v>0</v>
      </c>
      <c r="CC159" s="21">
        <f t="shared" si="85"/>
        <v>0</v>
      </c>
      <c r="CD159" s="21">
        <f t="shared" si="86"/>
        <v>4</v>
      </c>
      <c r="CE159" s="59">
        <f t="shared" si="87"/>
        <v>4</v>
      </c>
      <c r="CF159" s="61">
        <f t="shared" si="88"/>
        <v>4</v>
      </c>
      <c r="CG159"/>
      <c r="CH159"/>
      <c r="CI159"/>
      <c r="CJ159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/>
      <c r="CW159" s="2"/>
      <c r="CX159" s="2"/>
      <c r="CY159"/>
    </row>
    <row r="160" spans="1:103" s="1" customFormat="1" ht="14.25" customHeight="1">
      <c r="A160" s="14" t="s">
        <v>173</v>
      </c>
      <c r="B160" s="36">
        <f t="shared" si="72"/>
        <v>4</v>
      </c>
      <c r="C160" s="70"/>
      <c r="D160" s="70"/>
      <c r="E160" s="70"/>
      <c r="F160" s="70"/>
      <c r="G160" s="70"/>
      <c r="H160" s="70"/>
      <c r="I160" s="70"/>
      <c r="J160" s="39">
        <f t="shared" si="73"/>
        <v>0</v>
      </c>
      <c r="K160" s="57"/>
      <c r="L160" s="57"/>
      <c r="M160" s="57"/>
      <c r="N160" s="57"/>
      <c r="O160" s="57"/>
      <c r="P160" s="57"/>
      <c r="Q160" s="44">
        <f t="shared" si="90"/>
        <v>0</v>
      </c>
      <c r="R160" s="57">
        <v>4</v>
      </c>
      <c r="S160" s="63"/>
      <c r="T160" s="57"/>
      <c r="U160" s="57"/>
      <c r="V160" s="57"/>
      <c r="W160" s="57"/>
      <c r="X160" s="44">
        <f t="shared" si="75"/>
        <v>4</v>
      </c>
      <c r="Y160" s="57"/>
      <c r="Z160" s="57"/>
      <c r="AA160" s="57"/>
      <c r="AB160" s="57"/>
      <c r="AC160" s="57"/>
      <c r="AD160" s="57"/>
      <c r="AE160" s="44">
        <f t="shared" si="76"/>
        <v>0</v>
      </c>
      <c r="AF160" s="57"/>
      <c r="AG160" s="57"/>
      <c r="AH160" s="57"/>
      <c r="AI160" s="57"/>
      <c r="AJ160" s="57"/>
      <c r="AK160" s="57"/>
      <c r="AL160" s="44">
        <f t="shared" si="77"/>
        <v>0</v>
      </c>
      <c r="AM160" s="57"/>
      <c r="AN160" s="57"/>
      <c r="AO160" s="57"/>
      <c r="AP160" s="63"/>
      <c r="AQ160" s="57"/>
      <c r="AR160" s="57"/>
      <c r="AS160" s="44">
        <f t="shared" si="78"/>
        <v>0</v>
      </c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54">
        <f t="shared" si="89"/>
        <v>0</v>
      </c>
      <c r="BF160" s="41"/>
      <c r="BG160" s="41"/>
      <c r="BH160" s="41"/>
      <c r="BI160" s="41"/>
      <c r="BJ160" s="41"/>
      <c r="BK160" s="41"/>
      <c r="BL160" s="44">
        <f t="shared" si="79"/>
        <v>0</v>
      </c>
      <c r="BM160" s="41"/>
      <c r="BN160" s="41"/>
      <c r="BO160" s="41"/>
      <c r="BP160" s="41"/>
      <c r="BQ160" s="41"/>
      <c r="BR160" s="67">
        <f t="shared" si="80"/>
        <v>0</v>
      </c>
      <c r="BS160" s="41"/>
      <c r="BT160" s="41"/>
      <c r="BU160" s="41"/>
      <c r="BV160" s="41"/>
      <c r="BW160" s="41"/>
      <c r="BX160" s="41"/>
      <c r="BY160" s="48">
        <f t="shared" si="81"/>
        <v>0</v>
      </c>
      <c r="BZ160" s="56">
        <f t="shared" si="82"/>
        <v>0</v>
      </c>
      <c r="CA160" s="56">
        <f t="shared" si="91"/>
        <v>0</v>
      </c>
      <c r="CB160" s="33">
        <f t="shared" si="92"/>
        <v>0</v>
      </c>
      <c r="CC160" s="21">
        <f t="shared" si="85"/>
        <v>0</v>
      </c>
      <c r="CD160" s="21">
        <f t="shared" si="86"/>
        <v>4</v>
      </c>
      <c r="CE160" s="59">
        <f t="shared" si="87"/>
        <v>4</v>
      </c>
      <c r="CF160" s="61">
        <f t="shared" si="88"/>
        <v>4</v>
      </c>
      <c r="CG160"/>
      <c r="CH160"/>
      <c r="CI160"/>
      <c r="CJ160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/>
      <c r="CW160" s="2"/>
      <c r="CX160" s="2"/>
      <c r="CY160"/>
    </row>
    <row r="161" spans="1:103" s="1" customFormat="1" ht="14.25" customHeight="1">
      <c r="A161" s="14" t="s">
        <v>38</v>
      </c>
      <c r="B161" s="36">
        <f t="shared" si="72"/>
        <v>4</v>
      </c>
      <c r="C161" s="70">
        <v>3</v>
      </c>
      <c r="D161" s="70"/>
      <c r="E161" s="70">
        <v>1</v>
      </c>
      <c r="F161" s="70"/>
      <c r="G161" s="70"/>
      <c r="H161" s="70"/>
      <c r="I161" s="70"/>
      <c r="J161" s="39">
        <f t="shared" si="73"/>
        <v>4</v>
      </c>
      <c r="K161" s="57"/>
      <c r="L161" s="57"/>
      <c r="M161" s="57"/>
      <c r="N161" s="57"/>
      <c r="O161" s="57"/>
      <c r="P161" s="57"/>
      <c r="Q161" s="44">
        <f t="shared" si="90"/>
        <v>0</v>
      </c>
      <c r="R161" s="57"/>
      <c r="S161" s="63"/>
      <c r="T161" s="57"/>
      <c r="U161" s="57"/>
      <c r="V161" s="57"/>
      <c r="W161" s="57"/>
      <c r="X161" s="44">
        <f t="shared" si="75"/>
        <v>0</v>
      </c>
      <c r="Y161" s="57"/>
      <c r="Z161" s="57"/>
      <c r="AA161" s="57"/>
      <c r="AB161" s="57"/>
      <c r="AC161" s="57"/>
      <c r="AD161" s="57"/>
      <c r="AE161" s="44">
        <f t="shared" si="76"/>
        <v>0</v>
      </c>
      <c r="AF161" s="57"/>
      <c r="AG161" s="57"/>
      <c r="AH161" s="57"/>
      <c r="AI161" s="57"/>
      <c r="AJ161" s="57"/>
      <c r="AK161" s="57"/>
      <c r="AL161" s="44">
        <f t="shared" si="77"/>
        <v>0</v>
      </c>
      <c r="AM161" s="57"/>
      <c r="AN161" s="57"/>
      <c r="AO161" s="57"/>
      <c r="AP161" s="63"/>
      <c r="AQ161" s="57"/>
      <c r="AR161" s="57"/>
      <c r="AS161" s="44">
        <f t="shared" si="78"/>
        <v>0</v>
      </c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54">
        <f t="shared" si="89"/>
        <v>0</v>
      </c>
      <c r="BF161" s="41"/>
      <c r="BG161" s="41"/>
      <c r="BH161" s="41"/>
      <c r="BI161" s="41"/>
      <c r="BJ161" s="41"/>
      <c r="BK161" s="41"/>
      <c r="BL161" s="44">
        <f t="shared" si="79"/>
        <v>0</v>
      </c>
      <c r="BM161" s="41"/>
      <c r="BN161" s="41"/>
      <c r="BO161" s="41"/>
      <c r="BP161" s="41"/>
      <c r="BQ161" s="41"/>
      <c r="BR161" s="67">
        <f t="shared" si="80"/>
        <v>0</v>
      </c>
      <c r="BS161" s="41"/>
      <c r="BT161" s="41"/>
      <c r="BU161" s="41"/>
      <c r="BV161" s="41"/>
      <c r="BW161" s="41"/>
      <c r="BX161" s="41"/>
      <c r="BY161" s="48">
        <f t="shared" si="81"/>
        <v>0</v>
      </c>
      <c r="BZ161" s="56">
        <f t="shared" si="82"/>
        <v>1</v>
      </c>
      <c r="CA161" s="56">
        <f t="shared" si="91"/>
        <v>0</v>
      </c>
      <c r="CB161" s="33">
        <f t="shared" si="92"/>
        <v>0</v>
      </c>
      <c r="CC161" s="21">
        <f t="shared" si="85"/>
        <v>0</v>
      </c>
      <c r="CD161" s="21">
        <f t="shared" si="86"/>
        <v>3</v>
      </c>
      <c r="CE161" s="59">
        <f t="shared" si="87"/>
        <v>4</v>
      </c>
      <c r="CF161" s="61">
        <f t="shared" si="88"/>
        <v>4</v>
      </c>
      <c r="CG161"/>
      <c r="CH161"/>
      <c r="CI161"/>
      <c r="CJ161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/>
      <c r="CW161" s="2"/>
      <c r="CX161" s="2"/>
      <c r="CY161"/>
    </row>
    <row r="162" spans="1:103" s="1" customFormat="1" ht="14.25" customHeight="1">
      <c r="A162" s="14" t="s">
        <v>91</v>
      </c>
      <c r="B162" s="36">
        <f aca="true" t="shared" si="93" ref="B162:B191">SUM(J162,Q162,X162,AE162,AL162,AS162,BE162,BL162,BR162,BY162)</f>
        <v>4</v>
      </c>
      <c r="C162" s="70">
        <v>3</v>
      </c>
      <c r="D162" s="70">
        <v>1</v>
      </c>
      <c r="E162" s="70"/>
      <c r="F162" s="70"/>
      <c r="G162" s="70"/>
      <c r="H162" s="70"/>
      <c r="I162" s="70"/>
      <c r="J162" s="39">
        <f aca="true" t="shared" si="94" ref="J162:J193">SUM(C162:I162)</f>
        <v>4</v>
      </c>
      <c r="K162" s="57"/>
      <c r="L162" s="57"/>
      <c r="M162" s="57"/>
      <c r="N162" s="57"/>
      <c r="O162" s="57"/>
      <c r="P162" s="57"/>
      <c r="Q162" s="44">
        <f t="shared" si="90"/>
        <v>0</v>
      </c>
      <c r="R162" s="57"/>
      <c r="S162" s="63"/>
      <c r="T162" s="57"/>
      <c r="U162" s="57"/>
      <c r="V162" s="57"/>
      <c r="W162" s="57"/>
      <c r="X162" s="44">
        <f aca="true" t="shared" si="95" ref="X162:X193">SUM(R162:W162)</f>
        <v>0</v>
      </c>
      <c r="Y162" s="57"/>
      <c r="Z162" s="57"/>
      <c r="AA162" s="57"/>
      <c r="AB162" s="57"/>
      <c r="AC162" s="57"/>
      <c r="AD162" s="57"/>
      <c r="AE162" s="44">
        <f aca="true" t="shared" si="96" ref="AE162:AE193">SUM(Y162:AD162)</f>
        <v>0</v>
      </c>
      <c r="AF162" s="57"/>
      <c r="AG162" s="57"/>
      <c r="AH162" s="57"/>
      <c r="AI162" s="57"/>
      <c r="AJ162" s="57"/>
      <c r="AK162" s="57"/>
      <c r="AL162" s="44">
        <f aca="true" t="shared" si="97" ref="AL162:AL193">SUM(AF162:AK162)</f>
        <v>0</v>
      </c>
      <c r="AM162" s="57"/>
      <c r="AN162" s="57"/>
      <c r="AO162" s="57"/>
      <c r="AP162" s="63"/>
      <c r="AQ162" s="57"/>
      <c r="AR162" s="57"/>
      <c r="AS162" s="44">
        <f aca="true" t="shared" si="98" ref="AS162:AS193">SUM(AM162:AR162)</f>
        <v>0</v>
      </c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54">
        <f t="shared" si="89"/>
        <v>0</v>
      </c>
      <c r="BF162" s="41"/>
      <c r="BG162" s="41"/>
      <c r="BH162" s="41"/>
      <c r="BI162" s="41"/>
      <c r="BJ162" s="41"/>
      <c r="BK162" s="41"/>
      <c r="BL162" s="44">
        <f aca="true" t="shared" si="99" ref="BL162:BL193">SUM(BF162:BK162)</f>
        <v>0</v>
      </c>
      <c r="BM162" s="41"/>
      <c r="BN162" s="41"/>
      <c r="BO162" s="41"/>
      <c r="BP162" s="41"/>
      <c r="BQ162" s="41"/>
      <c r="BR162" s="67">
        <f aca="true" t="shared" si="100" ref="BR162:BR193">SUM(BM162:BQ162)</f>
        <v>0</v>
      </c>
      <c r="BS162" s="41"/>
      <c r="BT162" s="41"/>
      <c r="BU162" s="41"/>
      <c r="BV162" s="41"/>
      <c r="BW162" s="41"/>
      <c r="BX162" s="41"/>
      <c r="BY162" s="48">
        <f aca="true" t="shared" si="101" ref="BY162:BY193">SUM(BS162:BX162)</f>
        <v>0</v>
      </c>
      <c r="BZ162" s="56">
        <f aca="true" t="shared" si="102" ref="BZ162:BZ191">SUM(D162,E162,AH162,AI162,AX162,AY162)</f>
        <v>1</v>
      </c>
      <c r="CA162" s="56">
        <f t="shared" si="91"/>
        <v>0</v>
      </c>
      <c r="CB162" s="33">
        <f t="shared" si="92"/>
        <v>0</v>
      </c>
      <c r="CC162" s="21">
        <f aca="true" t="shared" si="103" ref="CC162:CC191">SUM(AC162,AD162,AZ162,BA162,BJ162,BK162,BW162,BX162)</f>
        <v>0</v>
      </c>
      <c r="CD162" s="21">
        <f aca="true" t="shared" si="104" ref="CD162:CD191">SUM(C162,M162,N162,R162,S162,AF162,AG162,AQ162,AR162,BB162,BC162,BD162,BM162)</f>
        <v>3</v>
      </c>
      <c r="CE162" s="59">
        <f aca="true" t="shared" si="105" ref="CE162:CE193">SUM(BZ162,CA162,CB162,CC162,CD162)</f>
        <v>4</v>
      </c>
      <c r="CF162" s="61">
        <f aca="true" t="shared" si="106" ref="CF162:CF191">SUM(B162)</f>
        <v>4</v>
      </c>
      <c r="CG162"/>
      <c r="CH162"/>
      <c r="CI162"/>
      <c r="CJ16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/>
      <c r="CW162" s="2"/>
      <c r="CX162" s="2"/>
      <c r="CY162"/>
    </row>
    <row r="163" spans="1:103" s="1" customFormat="1" ht="14.25" customHeight="1">
      <c r="A163" s="12" t="s">
        <v>191</v>
      </c>
      <c r="B163" s="36">
        <f t="shared" si="93"/>
        <v>4</v>
      </c>
      <c r="C163" s="70"/>
      <c r="D163" s="70"/>
      <c r="E163" s="70"/>
      <c r="F163" s="70"/>
      <c r="G163" s="70"/>
      <c r="H163" s="70"/>
      <c r="I163" s="70"/>
      <c r="J163" s="39">
        <f t="shared" si="94"/>
        <v>0</v>
      </c>
      <c r="K163" s="57"/>
      <c r="L163" s="57"/>
      <c r="M163" s="57"/>
      <c r="N163" s="57"/>
      <c r="O163" s="57"/>
      <c r="P163" s="57"/>
      <c r="Q163" s="44">
        <f t="shared" si="90"/>
        <v>0</v>
      </c>
      <c r="R163" s="57"/>
      <c r="S163" s="63"/>
      <c r="T163" s="57"/>
      <c r="U163" s="57"/>
      <c r="V163" s="57"/>
      <c r="W163" s="57"/>
      <c r="X163" s="44">
        <f t="shared" si="95"/>
        <v>0</v>
      </c>
      <c r="Y163" s="57"/>
      <c r="Z163" s="57"/>
      <c r="AA163" s="57"/>
      <c r="AB163" s="57"/>
      <c r="AC163" s="57"/>
      <c r="AD163" s="57"/>
      <c r="AE163" s="44">
        <f t="shared" si="96"/>
        <v>0</v>
      </c>
      <c r="AF163" s="57"/>
      <c r="AG163" s="57"/>
      <c r="AH163" s="57"/>
      <c r="AI163" s="57"/>
      <c r="AJ163" s="57"/>
      <c r="AK163" s="57">
        <v>4</v>
      </c>
      <c r="AL163" s="44">
        <f t="shared" si="97"/>
        <v>4</v>
      </c>
      <c r="AM163" s="57"/>
      <c r="AN163" s="57"/>
      <c r="AO163" s="57"/>
      <c r="AP163" s="63"/>
      <c r="AQ163" s="57"/>
      <c r="AR163" s="57"/>
      <c r="AS163" s="44">
        <f t="shared" si="98"/>
        <v>0</v>
      </c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54">
        <f t="shared" si="89"/>
        <v>0</v>
      </c>
      <c r="BF163" s="41"/>
      <c r="BG163" s="41"/>
      <c r="BH163" s="41"/>
      <c r="BI163" s="41"/>
      <c r="BJ163" s="41"/>
      <c r="BK163" s="41"/>
      <c r="BL163" s="44">
        <f t="shared" si="99"/>
        <v>0</v>
      </c>
      <c r="BM163" s="41"/>
      <c r="BN163" s="41"/>
      <c r="BO163" s="41"/>
      <c r="BP163" s="41"/>
      <c r="BQ163" s="41"/>
      <c r="BR163" s="67">
        <f t="shared" si="100"/>
        <v>0</v>
      </c>
      <c r="BS163" s="41"/>
      <c r="BT163" s="41"/>
      <c r="BU163" s="41"/>
      <c r="BV163" s="41"/>
      <c r="BW163" s="41"/>
      <c r="BX163" s="41"/>
      <c r="BY163" s="48">
        <f t="shared" si="101"/>
        <v>0</v>
      </c>
      <c r="BZ163" s="56">
        <f t="shared" si="102"/>
        <v>0</v>
      </c>
      <c r="CA163" s="56">
        <f t="shared" si="91"/>
        <v>0</v>
      </c>
      <c r="CB163" s="33">
        <f t="shared" si="92"/>
        <v>4</v>
      </c>
      <c r="CC163" s="21">
        <f t="shared" si="103"/>
        <v>0</v>
      </c>
      <c r="CD163" s="21">
        <f t="shared" si="104"/>
        <v>0</v>
      </c>
      <c r="CE163" s="59">
        <f t="shared" si="105"/>
        <v>4</v>
      </c>
      <c r="CF163" s="61">
        <f t="shared" si="106"/>
        <v>4</v>
      </c>
      <c r="CG163"/>
      <c r="CH163"/>
      <c r="CI163"/>
      <c r="CJ163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/>
      <c r="CW163" s="2"/>
      <c r="CX163" s="2"/>
      <c r="CY163"/>
    </row>
    <row r="164" spans="1:103" s="1" customFormat="1" ht="14.25" customHeight="1">
      <c r="A164" s="14" t="s">
        <v>145</v>
      </c>
      <c r="B164" s="36">
        <f t="shared" si="93"/>
        <v>4</v>
      </c>
      <c r="C164" s="70"/>
      <c r="D164" s="70"/>
      <c r="E164" s="70">
        <v>4</v>
      </c>
      <c r="F164" s="70"/>
      <c r="G164" s="70"/>
      <c r="H164" s="70"/>
      <c r="I164" s="70"/>
      <c r="J164" s="39">
        <f t="shared" si="94"/>
        <v>4</v>
      </c>
      <c r="K164" s="57"/>
      <c r="L164" s="57"/>
      <c r="M164" s="57"/>
      <c r="N164" s="57"/>
      <c r="O164" s="57"/>
      <c r="P164" s="57"/>
      <c r="Q164" s="44">
        <f t="shared" si="90"/>
        <v>0</v>
      </c>
      <c r="R164" s="57"/>
      <c r="S164" s="63"/>
      <c r="T164" s="57"/>
      <c r="U164" s="57"/>
      <c r="V164" s="57"/>
      <c r="W164" s="57"/>
      <c r="X164" s="44">
        <f t="shared" si="95"/>
        <v>0</v>
      </c>
      <c r="Y164" s="57"/>
      <c r="Z164" s="57"/>
      <c r="AA164" s="57"/>
      <c r="AB164" s="57"/>
      <c r="AC164" s="57"/>
      <c r="AD164" s="57"/>
      <c r="AE164" s="44">
        <f t="shared" si="96"/>
        <v>0</v>
      </c>
      <c r="AF164" s="57"/>
      <c r="AG164" s="57"/>
      <c r="AH164" s="57"/>
      <c r="AI164" s="57"/>
      <c r="AJ164" s="57"/>
      <c r="AK164" s="57"/>
      <c r="AL164" s="44">
        <f t="shared" si="97"/>
        <v>0</v>
      </c>
      <c r="AM164" s="57"/>
      <c r="AN164" s="57"/>
      <c r="AO164" s="57"/>
      <c r="AP164" s="63"/>
      <c r="AQ164" s="57"/>
      <c r="AR164" s="57"/>
      <c r="AS164" s="44">
        <f t="shared" si="98"/>
        <v>0</v>
      </c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54">
        <f t="shared" si="89"/>
        <v>0</v>
      </c>
      <c r="BF164" s="41"/>
      <c r="BG164" s="41"/>
      <c r="BH164" s="41"/>
      <c r="BI164" s="41"/>
      <c r="BJ164" s="41"/>
      <c r="BK164" s="41"/>
      <c r="BL164" s="44">
        <f t="shared" si="99"/>
        <v>0</v>
      </c>
      <c r="BM164" s="41"/>
      <c r="BN164" s="41"/>
      <c r="BO164" s="41"/>
      <c r="BP164" s="41"/>
      <c r="BQ164" s="41"/>
      <c r="BR164" s="67">
        <f t="shared" si="100"/>
        <v>0</v>
      </c>
      <c r="BS164" s="41"/>
      <c r="BT164" s="41"/>
      <c r="BU164" s="41"/>
      <c r="BV164" s="41"/>
      <c r="BW164" s="41"/>
      <c r="BX164" s="41"/>
      <c r="BY164" s="48">
        <f t="shared" si="101"/>
        <v>0</v>
      </c>
      <c r="BZ164" s="56">
        <f t="shared" si="102"/>
        <v>4</v>
      </c>
      <c r="CA164" s="56">
        <f t="shared" si="91"/>
        <v>0</v>
      </c>
      <c r="CB164" s="33">
        <f t="shared" si="92"/>
        <v>0</v>
      </c>
      <c r="CC164" s="21">
        <f t="shared" si="103"/>
        <v>0</v>
      </c>
      <c r="CD164" s="21">
        <f t="shared" si="104"/>
        <v>0</v>
      </c>
      <c r="CE164" s="59">
        <f t="shared" si="105"/>
        <v>4</v>
      </c>
      <c r="CF164" s="61">
        <f t="shared" si="106"/>
        <v>4</v>
      </c>
      <c r="CG164"/>
      <c r="CH164"/>
      <c r="CI164"/>
      <c r="CJ164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/>
      <c r="CW164" s="2"/>
      <c r="CX164" s="2"/>
      <c r="CY164"/>
    </row>
    <row r="165" spans="1:103" s="1" customFormat="1" ht="14.25" customHeight="1">
      <c r="A165" s="12" t="s">
        <v>100</v>
      </c>
      <c r="B165" s="36">
        <f t="shared" si="93"/>
        <v>3</v>
      </c>
      <c r="C165" s="70">
        <v>3</v>
      </c>
      <c r="D165" s="70"/>
      <c r="E165" s="70"/>
      <c r="F165" s="70"/>
      <c r="G165" s="70"/>
      <c r="H165" s="70"/>
      <c r="I165" s="70"/>
      <c r="J165" s="39">
        <f t="shared" si="94"/>
        <v>3</v>
      </c>
      <c r="K165" s="57"/>
      <c r="L165" s="57"/>
      <c r="M165" s="57"/>
      <c r="N165" s="57"/>
      <c r="O165" s="57"/>
      <c r="P165" s="57"/>
      <c r="Q165" s="44">
        <f t="shared" si="90"/>
        <v>0</v>
      </c>
      <c r="R165" s="57"/>
      <c r="S165" s="63"/>
      <c r="T165" s="57"/>
      <c r="U165" s="57"/>
      <c r="V165" s="57"/>
      <c r="W165" s="57"/>
      <c r="X165" s="44">
        <f t="shared" si="95"/>
        <v>0</v>
      </c>
      <c r="Y165" s="57"/>
      <c r="Z165" s="57"/>
      <c r="AA165" s="57"/>
      <c r="AB165" s="57"/>
      <c r="AC165" s="57"/>
      <c r="AD165" s="57"/>
      <c r="AE165" s="44">
        <f t="shared" si="96"/>
        <v>0</v>
      </c>
      <c r="AF165" s="57"/>
      <c r="AG165" s="57"/>
      <c r="AH165" s="57"/>
      <c r="AI165" s="57"/>
      <c r="AJ165" s="57"/>
      <c r="AK165" s="57"/>
      <c r="AL165" s="44">
        <f t="shared" si="97"/>
        <v>0</v>
      </c>
      <c r="AM165" s="57"/>
      <c r="AN165" s="57"/>
      <c r="AO165" s="57"/>
      <c r="AP165" s="63"/>
      <c r="AQ165" s="57"/>
      <c r="AR165" s="57"/>
      <c r="AS165" s="44">
        <f t="shared" si="98"/>
        <v>0</v>
      </c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54">
        <f t="shared" si="89"/>
        <v>0</v>
      </c>
      <c r="BF165" s="41"/>
      <c r="BG165" s="41"/>
      <c r="BH165" s="41"/>
      <c r="BI165" s="41"/>
      <c r="BJ165" s="41"/>
      <c r="BK165" s="41"/>
      <c r="BL165" s="44">
        <f t="shared" si="99"/>
        <v>0</v>
      </c>
      <c r="BM165" s="41"/>
      <c r="BN165" s="41"/>
      <c r="BO165" s="41"/>
      <c r="BP165" s="41"/>
      <c r="BQ165" s="41"/>
      <c r="BR165" s="67">
        <f t="shared" si="100"/>
        <v>0</v>
      </c>
      <c r="BS165" s="41"/>
      <c r="BT165" s="41"/>
      <c r="BU165" s="41"/>
      <c r="BV165" s="41"/>
      <c r="BW165" s="41"/>
      <c r="BX165" s="41"/>
      <c r="BY165" s="48">
        <f t="shared" si="101"/>
        <v>0</v>
      </c>
      <c r="BZ165" s="56">
        <f t="shared" si="102"/>
        <v>0</v>
      </c>
      <c r="CA165" s="56">
        <f t="shared" si="91"/>
        <v>0</v>
      </c>
      <c r="CB165" s="33">
        <f t="shared" si="92"/>
        <v>0</v>
      </c>
      <c r="CC165" s="21">
        <f t="shared" si="103"/>
        <v>0</v>
      </c>
      <c r="CD165" s="21">
        <f t="shared" si="104"/>
        <v>3</v>
      </c>
      <c r="CE165" s="59">
        <f t="shared" si="105"/>
        <v>3</v>
      </c>
      <c r="CF165" s="61">
        <f t="shared" si="106"/>
        <v>3</v>
      </c>
      <c r="CG165"/>
      <c r="CH165"/>
      <c r="CI165"/>
      <c r="CJ165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/>
      <c r="CW165" s="2"/>
      <c r="CX165" s="2"/>
      <c r="CY165"/>
    </row>
    <row r="166" spans="1:103" s="1" customFormat="1" ht="14.25" customHeight="1">
      <c r="A166" s="14" t="s">
        <v>117</v>
      </c>
      <c r="B166" s="36">
        <f t="shared" si="93"/>
        <v>3</v>
      </c>
      <c r="C166" s="70">
        <v>1</v>
      </c>
      <c r="D166" s="70"/>
      <c r="E166" s="70"/>
      <c r="F166" s="70"/>
      <c r="G166" s="70"/>
      <c r="H166" s="70"/>
      <c r="I166" s="70"/>
      <c r="J166" s="39">
        <f t="shared" si="94"/>
        <v>1</v>
      </c>
      <c r="K166" s="57"/>
      <c r="L166" s="57"/>
      <c r="M166" s="57"/>
      <c r="N166" s="57"/>
      <c r="O166" s="57"/>
      <c r="P166" s="57"/>
      <c r="Q166" s="44">
        <f t="shared" si="90"/>
        <v>0</v>
      </c>
      <c r="R166" s="57"/>
      <c r="S166" s="63"/>
      <c r="T166" s="57"/>
      <c r="U166" s="57"/>
      <c r="V166" s="57"/>
      <c r="W166" s="57"/>
      <c r="X166" s="44">
        <f t="shared" si="95"/>
        <v>0</v>
      </c>
      <c r="Y166" s="57"/>
      <c r="Z166" s="57"/>
      <c r="AA166" s="57"/>
      <c r="AB166" s="57"/>
      <c r="AC166" s="57"/>
      <c r="AD166" s="57"/>
      <c r="AE166" s="44">
        <f t="shared" si="96"/>
        <v>0</v>
      </c>
      <c r="AF166" s="57"/>
      <c r="AG166" s="57"/>
      <c r="AH166" s="57"/>
      <c r="AI166" s="57"/>
      <c r="AJ166" s="57"/>
      <c r="AK166" s="57"/>
      <c r="AL166" s="44">
        <f t="shared" si="97"/>
        <v>0</v>
      </c>
      <c r="AM166" s="57">
        <v>1</v>
      </c>
      <c r="AN166" s="57"/>
      <c r="AO166" s="57">
        <v>1</v>
      </c>
      <c r="AP166" s="63"/>
      <c r="AQ166" s="57"/>
      <c r="AR166" s="57"/>
      <c r="AS166" s="44">
        <f t="shared" si="98"/>
        <v>2</v>
      </c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54">
        <f t="shared" si="89"/>
        <v>0</v>
      </c>
      <c r="BF166" s="41"/>
      <c r="BG166" s="41"/>
      <c r="BH166" s="41"/>
      <c r="BI166" s="41"/>
      <c r="BJ166" s="41"/>
      <c r="BK166" s="41"/>
      <c r="BL166" s="44">
        <f t="shared" si="99"/>
        <v>0</v>
      </c>
      <c r="BM166" s="41"/>
      <c r="BN166" s="41"/>
      <c r="BO166" s="41"/>
      <c r="BP166" s="41"/>
      <c r="BQ166" s="41"/>
      <c r="BR166" s="67">
        <f t="shared" si="100"/>
        <v>0</v>
      </c>
      <c r="BS166" s="41"/>
      <c r="BT166" s="41"/>
      <c r="BU166" s="41"/>
      <c r="BV166" s="41"/>
      <c r="BW166" s="41"/>
      <c r="BX166" s="41"/>
      <c r="BY166" s="48">
        <f t="shared" si="101"/>
        <v>0</v>
      </c>
      <c r="BZ166" s="56">
        <f t="shared" si="102"/>
        <v>0</v>
      </c>
      <c r="CA166" s="56">
        <f t="shared" si="91"/>
        <v>1</v>
      </c>
      <c r="CB166" s="33">
        <f t="shared" si="92"/>
        <v>1</v>
      </c>
      <c r="CC166" s="21">
        <f t="shared" si="103"/>
        <v>0</v>
      </c>
      <c r="CD166" s="21">
        <f t="shared" si="104"/>
        <v>1</v>
      </c>
      <c r="CE166" s="59">
        <f t="shared" si="105"/>
        <v>3</v>
      </c>
      <c r="CF166" s="61">
        <f t="shared" si="106"/>
        <v>3</v>
      </c>
      <c r="CG166"/>
      <c r="CH166"/>
      <c r="CI166"/>
      <c r="CJ166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/>
      <c r="CW166" s="2"/>
      <c r="CX166" s="2"/>
      <c r="CY166"/>
    </row>
    <row r="167" spans="1:103" s="1" customFormat="1" ht="14.25" customHeight="1">
      <c r="A167" s="12" t="s">
        <v>126</v>
      </c>
      <c r="B167" s="36">
        <f t="shared" si="93"/>
        <v>3</v>
      </c>
      <c r="C167" s="70"/>
      <c r="D167" s="70">
        <v>3</v>
      </c>
      <c r="E167" s="70"/>
      <c r="F167" s="70"/>
      <c r="G167" s="70"/>
      <c r="H167" s="70"/>
      <c r="I167" s="70"/>
      <c r="J167" s="39">
        <f t="shared" si="94"/>
        <v>3</v>
      </c>
      <c r="K167" s="57"/>
      <c r="L167" s="57"/>
      <c r="M167" s="57"/>
      <c r="N167" s="57"/>
      <c r="O167" s="57"/>
      <c r="P167" s="57"/>
      <c r="Q167" s="44">
        <f t="shared" si="90"/>
        <v>0</v>
      </c>
      <c r="R167" s="57"/>
      <c r="S167" s="63"/>
      <c r="T167" s="57"/>
      <c r="U167" s="57"/>
      <c r="V167" s="57"/>
      <c r="W167" s="57"/>
      <c r="X167" s="44">
        <f t="shared" si="95"/>
        <v>0</v>
      </c>
      <c r="Y167" s="57"/>
      <c r="Z167" s="57"/>
      <c r="AA167" s="57"/>
      <c r="AB167" s="57"/>
      <c r="AC167" s="57"/>
      <c r="AD167" s="57"/>
      <c r="AE167" s="44">
        <f t="shared" si="96"/>
        <v>0</v>
      </c>
      <c r="AF167" s="57"/>
      <c r="AG167" s="57"/>
      <c r="AH167" s="57"/>
      <c r="AI167" s="57"/>
      <c r="AJ167" s="57"/>
      <c r="AK167" s="57"/>
      <c r="AL167" s="44">
        <f t="shared" si="97"/>
        <v>0</v>
      </c>
      <c r="AM167" s="57"/>
      <c r="AN167" s="57"/>
      <c r="AO167" s="57"/>
      <c r="AP167" s="63"/>
      <c r="AQ167" s="57"/>
      <c r="AR167" s="57"/>
      <c r="AS167" s="44">
        <f t="shared" si="98"/>
        <v>0</v>
      </c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54">
        <f t="shared" si="89"/>
        <v>0</v>
      </c>
      <c r="BF167" s="41"/>
      <c r="BG167" s="41"/>
      <c r="BH167" s="41"/>
      <c r="BI167" s="41"/>
      <c r="BJ167" s="41"/>
      <c r="BK167" s="41"/>
      <c r="BL167" s="44">
        <f t="shared" si="99"/>
        <v>0</v>
      </c>
      <c r="BM167" s="41"/>
      <c r="BN167" s="41"/>
      <c r="BO167" s="41"/>
      <c r="BP167" s="41"/>
      <c r="BQ167" s="41"/>
      <c r="BR167" s="67">
        <f t="shared" si="100"/>
        <v>0</v>
      </c>
      <c r="BS167" s="41"/>
      <c r="BT167" s="41"/>
      <c r="BU167" s="41"/>
      <c r="BV167" s="41"/>
      <c r="BW167" s="41"/>
      <c r="BX167" s="41"/>
      <c r="BY167" s="48">
        <f t="shared" si="101"/>
        <v>0</v>
      </c>
      <c r="BZ167" s="56">
        <f t="shared" si="102"/>
        <v>3</v>
      </c>
      <c r="CA167" s="56">
        <f t="shared" si="91"/>
        <v>0</v>
      </c>
      <c r="CB167" s="33">
        <f t="shared" si="92"/>
        <v>0</v>
      </c>
      <c r="CC167" s="21">
        <f t="shared" si="103"/>
        <v>0</v>
      </c>
      <c r="CD167" s="21">
        <f t="shared" si="104"/>
        <v>0</v>
      </c>
      <c r="CE167" s="59">
        <f t="shared" si="105"/>
        <v>3</v>
      </c>
      <c r="CF167" s="61">
        <f t="shared" si="106"/>
        <v>3</v>
      </c>
      <c r="CG167"/>
      <c r="CH167"/>
      <c r="CI167"/>
      <c r="CJ167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/>
      <c r="CW167" s="2"/>
      <c r="CX167" s="2"/>
      <c r="CY167"/>
    </row>
    <row r="168" spans="1:103" s="1" customFormat="1" ht="14.25" customHeight="1">
      <c r="A168" s="12" t="s">
        <v>213</v>
      </c>
      <c r="B168" s="36">
        <f t="shared" si="93"/>
        <v>2</v>
      </c>
      <c r="C168" s="70"/>
      <c r="D168" s="70"/>
      <c r="E168" s="70"/>
      <c r="F168" s="70"/>
      <c r="G168" s="70"/>
      <c r="H168" s="70"/>
      <c r="I168" s="70"/>
      <c r="J168" s="39">
        <f t="shared" si="94"/>
        <v>0</v>
      </c>
      <c r="K168" s="57"/>
      <c r="L168" s="57"/>
      <c r="M168" s="57"/>
      <c r="N168" s="57"/>
      <c r="O168" s="57"/>
      <c r="P168" s="57"/>
      <c r="Q168" s="44">
        <f t="shared" si="90"/>
        <v>0</v>
      </c>
      <c r="R168" s="57"/>
      <c r="S168" s="63"/>
      <c r="T168" s="57"/>
      <c r="U168" s="57"/>
      <c r="V168" s="57"/>
      <c r="W168" s="57"/>
      <c r="X168" s="44">
        <f t="shared" si="95"/>
        <v>0</v>
      </c>
      <c r="Y168" s="57"/>
      <c r="Z168" s="57"/>
      <c r="AA168" s="57"/>
      <c r="AB168" s="57"/>
      <c r="AC168" s="57"/>
      <c r="AD168" s="57"/>
      <c r="AE168" s="44">
        <f t="shared" si="96"/>
        <v>0</v>
      </c>
      <c r="AF168" s="57"/>
      <c r="AG168" s="57"/>
      <c r="AH168" s="57"/>
      <c r="AI168" s="57"/>
      <c r="AJ168" s="57"/>
      <c r="AK168" s="57"/>
      <c r="AL168" s="44">
        <f t="shared" si="97"/>
        <v>0</v>
      </c>
      <c r="AM168" s="57"/>
      <c r="AN168" s="57"/>
      <c r="AO168" s="57"/>
      <c r="AP168" s="63"/>
      <c r="AQ168" s="57"/>
      <c r="AR168" s="57"/>
      <c r="AS168" s="44">
        <f t="shared" si="98"/>
        <v>0</v>
      </c>
      <c r="AT168" s="65"/>
      <c r="AU168" s="65"/>
      <c r="AV168" s="65"/>
      <c r="AW168" s="65"/>
      <c r="AX168" s="65"/>
      <c r="AY168" s="65"/>
      <c r="AZ168" s="65"/>
      <c r="BA168" s="65"/>
      <c r="BB168" s="65"/>
      <c r="BC168" s="65">
        <v>2</v>
      </c>
      <c r="BD168" s="65"/>
      <c r="BE168" s="54">
        <f t="shared" si="89"/>
        <v>2</v>
      </c>
      <c r="BF168" s="41"/>
      <c r="BG168" s="41"/>
      <c r="BH168" s="41"/>
      <c r="BI168" s="41"/>
      <c r="BJ168" s="41"/>
      <c r="BK168" s="41"/>
      <c r="BL168" s="44">
        <f t="shared" si="99"/>
        <v>0</v>
      </c>
      <c r="BM168" s="41"/>
      <c r="BN168" s="41"/>
      <c r="BO168" s="41"/>
      <c r="BP168" s="41"/>
      <c r="BQ168" s="41"/>
      <c r="BR168" s="67">
        <f t="shared" si="100"/>
        <v>0</v>
      </c>
      <c r="BS168" s="41"/>
      <c r="BT168" s="41"/>
      <c r="BU168" s="41"/>
      <c r="BV168" s="41"/>
      <c r="BW168" s="41"/>
      <c r="BX168" s="41"/>
      <c r="BY168" s="48">
        <f t="shared" si="101"/>
        <v>0</v>
      </c>
      <c r="BZ168" s="56">
        <f t="shared" si="102"/>
        <v>0</v>
      </c>
      <c r="CA168" s="56">
        <f t="shared" si="91"/>
        <v>0</v>
      </c>
      <c r="CB168" s="33">
        <f t="shared" si="92"/>
        <v>0</v>
      </c>
      <c r="CC168" s="21">
        <f t="shared" si="103"/>
        <v>0</v>
      </c>
      <c r="CD168" s="21">
        <f t="shared" si="104"/>
        <v>2</v>
      </c>
      <c r="CE168" s="59">
        <f t="shared" si="105"/>
        <v>2</v>
      </c>
      <c r="CF168" s="61">
        <f t="shared" si="106"/>
        <v>2</v>
      </c>
      <c r="CG168"/>
      <c r="CH168"/>
      <c r="CI168"/>
      <c r="CJ168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/>
      <c r="CW168" s="2"/>
      <c r="CX168" s="2"/>
      <c r="CY168"/>
    </row>
    <row r="169" spans="1:103" s="1" customFormat="1" ht="14.25" customHeight="1">
      <c r="A169" s="12" t="s">
        <v>208</v>
      </c>
      <c r="B169" s="36">
        <f t="shared" si="93"/>
        <v>2</v>
      </c>
      <c r="C169" s="70"/>
      <c r="D169" s="70"/>
      <c r="E169" s="70"/>
      <c r="F169" s="70"/>
      <c r="G169" s="70"/>
      <c r="H169" s="70"/>
      <c r="I169" s="70"/>
      <c r="J169" s="39">
        <f t="shared" si="94"/>
        <v>0</v>
      </c>
      <c r="K169" s="57"/>
      <c r="L169" s="57"/>
      <c r="M169" s="57"/>
      <c r="N169" s="57"/>
      <c r="O169" s="57"/>
      <c r="P169" s="57"/>
      <c r="Q169" s="44">
        <f t="shared" si="90"/>
        <v>0</v>
      </c>
      <c r="R169" s="57"/>
      <c r="S169" s="63"/>
      <c r="T169" s="57"/>
      <c r="U169" s="57"/>
      <c r="V169" s="57"/>
      <c r="W169" s="57"/>
      <c r="X169" s="44">
        <f t="shared" si="95"/>
        <v>0</v>
      </c>
      <c r="Y169" s="57"/>
      <c r="Z169" s="57"/>
      <c r="AA169" s="57"/>
      <c r="AB169" s="57"/>
      <c r="AC169" s="57"/>
      <c r="AD169" s="57"/>
      <c r="AE169" s="44">
        <f t="shared" si="96"/>
        <v>0</v>
      </c>
      <c r="AF169" s="57"/>
      <c r="AG169" s="57"/>
      <c r="AH169" s="57"/>
      <c r="AI169" s="57"/>
      <c r="AJ169" s="57"/>
      <c r="AK169" s="57"/>
      <c r="AL169" s="44">
        <f t="shared" si="97"/>
        <v>0</v>
      </c>
      <c r="AM169" s="57"/>
      <c r="AN169" s="57"/>
      <c r="AO169" s="57"/>
      <c r="AP169" s="63"/>
      <c r="AQ169" s="57"/>
      <c r="AR169" s="57"/>
      <c r="AS169" s="44">
        <f t="shared" si="98"/>
        <v>0</v>
      </c>
      <c r="AT169" s="65"/>
      <c r="AU169" s="65"/>
      <c r="AV169" s="65"/>
      <c r="AW169" s="65"/>
      <c r="AX169" s="65"/>
      <c r="AY169" s="65"/>
      <c r="AZ169" s="65">
        <v>2</v>
      </c>
      <c r="BA169" s="65"/>
      <c r="BB169" s="65"/>
      <c r="BC169" s="65"/>
      <c r="BD169" s="65"/>
      <c r="BE169" s="54">
        <f t="shared" si="89"/>
        <v>2</v>
      </c>
      <c r="BF169" s="41"/>
      <c r="BG169" s="41"/>
      <c r="BH169" s="41"/>
      <c r="BI169" s="41"/>
      <c r="BJ169" s="41"/>
      <c r="BK169" s="41"/>
      <c r="BL169" s="44">
        <f t="shared" si="99"/>
        <v>0</v>
      </c>
      <c r="BM169" s="41"/>
      <c r="BN169" s="41"/>
      <c r="BO169" s="41"/>
      <c r="BP169" s="41"/>
      <c r="BQ169" s="41"/>
      <c r="BR169" s="67">
        <f t="shared" si="100"/>
        <v>0</v>
      </c>
      <c r="BS169" s="41"/>
      <c r="BT169" s="41"/>
      <c r="BU169" s="41"/>
      <c r="BV169" s="41"/>
      <c r="BW169" s="41"/>
      <c r="BX169" s="41"/>
      <c r="BY169" s="48">
        <f t="shared" si="101"/>
        <v>0</v>
      </c>
      <c r="BZ169" s="56">
        <f t="shared" si="102"/>
        <v>0</v>
      </c>
      <c r="CA169" s="56">
        <f t="shared" si="91"/>
        <v>0</v>
      </c>
      <c r="CB169" s="33">
        <f t="shared" si="92"/>
        <v>0</v>
      </c>
      <c r="CC169" s="21">
        <f t="shared" si="103"/>
        <v>2</v>
      </c>
      <c r="CD169" s="21">
        <f t="shared" si="104"/>
        <v>0</v>
      </c>
      <c r="CE169" s="59">
        <f t="shared" si="105"/>
        <v>2</v>
      </c>
      <c r="CF169" s="61">
        <f t="shared" si="106"/>
        <v>2</v>
      </c>
      <c r="CG169"/>
      <c r="CH169"/>
      <c r="CI169"/>
      <c r="CJ169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/>
      <c r="CW169" s="2"/>
      <c r="CX169" s="2"/>
      <c r="CY169"/>
    </row>
    <row r="170" spans="1:103" s="1" customFormat="1" ht="14.25" customHeight="1">
      <c r="A170" s="14" t="s">
        <v>175</v>
      </c>
      <c r="B170" s="36">
        <f t="shared" si="93"/>
        <v>2</v>
      </c>
      <c r="C170" s="70"/>
      <c r="D170" s="70"/>
      <c r="E170" s="70"/>
      <c r="F170" s="70"/>
      <c r="G170" s="70"/>
      <c r="H170" s="70"/>
      <c r="I170" s="70"/>
      <c r="J170" s="39">
        <f t="shared" si="94"/>
        <v>0</v>
      </c>
      <c r="K170" s="57"/>
      <c r="L170" s="57"/>
      <c r="M170" s="57"/>
      <c r="N170" s="57"/>
      <c r="O170" s="57"/>
      <c r="P170" s="57"/>
      <c r="Q170" s="44">
        <f t="shared" si="90"/>
        <v>0</v>
      </c>
      <c r="R170" s="57">
        <v>2</v>
      </c>
      <c r="S170" s="63"/>
      <c r="T170" s="57"/>
      <c r="U170" s="57"/>
      <c r="V170" s="57"/>
      <c r="W170" s="57"/>
      <c r="X170" s="44">
        <f t="shared" si="95"/>
        <v>2</v>
      </c>
      <c r="Y170" s="57"/>
      <c r="Z170" s="57"/>
      <c r="AA170" s="57"/>
      <c r="AB170" s="57"/>
      <c r="AC170" s="57"/>
      <c r="AD170" s="57"/>
      <c r="AE170" s="44">
        <f t="shared" si="96"/>
        <v>0</v>
      </c>
      <c r="AF170" s="57"/>
      <c r="AG170" s="57"/>
      <c r="AH170" s="57"/>
      <c r="AI170" s="57"/>
      <c r="AJ170" s="57"/>
      <c r="AK170" s="57"/>
      <c r="AL170" s="44">
        <f t="shared" si="97"/>
        <v>0</v>
      </c>
      <c r="AM170" s="57"/>
      <c r="AN170" s="57"/>
      <c r="AO170" s="57"/>
      <c r="AP170" s="63"/>
      <c r="AQ170" s="57"/>
      <c r="AR170" s="57"/>
      <c r="AS170" s="44">
        <f t="shared" si="98"/>
        <v>0</v>
      </c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54">
        <f t="shared" si="89"/>
        <v>0</v>
      </c>
      <c r="BF170" s="41"/>
      <c r="BG170" s="41"/>
      <c r="BH170" s="41"/>
      <c r="BI170" s="41"/>
      <c r="BJ170" s="41"/>
      <c r="BK170" s="41"/>
      <c r="BL170" s="44">
        <f t="shared" si="99"/>
        <v>0</v>
      </c>
      <c r="BM170" s="41"/>
      <c r="BN170" s="41"/>
      <c r="BO170" s="41"/>
      <c r="BP170" s="41"/>
      <c r="BQ170" s="41"/>
      <c r="BR170" s="67">
        <f t="shared" si="100"/>
        <v>0</v>
      </c>
      <c r="BS170" s="41"/>
      <c r="BT170" s="41"/>
      <c r="BU170" s="41"/>
      <c r="BV170" s="41"/>
      <c r="BW170" s="41"/>
      <c r="BX170" s="41"/>
      <c r="BY170" s="48">
        <f t="shared" si="101"/>
        <v>0</v>
      </c>
      <c r="BZ170" s="56">
        <f t="shared" si="102"/>
        <v>0</v>
      </c>
      <c r="CA170" s="56">
        <f t="shared" si="91"/>
        <v>0</v>
      </c>
      <c r="CB170" s="33">
        <f t="shared" si="92"/>
        <v>0</v>
      </c>
      <c r="CC170" s="21">
        <f t="shared" si="103"/>
        <v>0</v>
      </c>
      <c r="CD170" s="21">
        <f t="shared" si="104"/>
        <v>2</v>
      </c>
      <c r="CE170" s="59">
        <f t="shared" si="105"/>
        <v>2</v>
      </c>
      <c r="CF170" s="61">
        <f t="shared" si="106"/>
        <v>2</v>
      </c>
      <c r="CG170"/>
      <c r="CH170"/>
      <c r="CI170"/>
      <c r="CJ170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/>
      <c r="CW170" s="2"/>
      <c r="CX170" s="2"/>
      <c r="CY170"/>
    </row>
    <row r="171" spans="1:103" s="1" customFormat="1" ht="14.25" customHeight="1">
      <c r="A171" s="14" t="s">
        <v>116</v>
      </c>
      <c r="B171" s="36">
        <f t="shared" si="93"/>
        <v>2</v>
      </c>
      <c r="C171" s="70">
        <v>1</v>
      </c>
      <c r="D171" s="70">
        <v>1</v>
      </c>
      <c r="E171" s="70"/>
      <c r="F171" s="70"/>
      <c r="G171" s="70"/>
      <c r="H171" s="70"/>
      <c r="I171" s="70"/>
      <c r="J171" s="39">
        <f t="shared" si="94"/>
        <v>2</v>
      </c>
      <c r="K171" s="57"/>
      <c r="L171" s="57"/>
      <c r="M171" s="57"/>
      <c r="N171" s="57"/>
      <c r="O171" s="57"/>
      <c r="P171" s="57"/>
      <c r="Q171" s="44">
        <f t="shared" si="90"/>
        <v>0</v>
      </c>
      <c r="R171" s="57"/>
      <c r="S171" s="63"/>
      <c r="T171" s="57"/>
      <c r="U171" s="57"/>
      <c r="V171" s="57"/>
      <c r="W171" s="57"/>
      <c r="X171" s="44">
        <f t="shared" si="95"/>
        <v>0</v>
      </c>
      <c r="Y171" s="57"/>
      <c r="Z171" s="57"/>
      <c r="AA171" s="57"/>
      <c r="AB171" s="57"/>
      <c r="AC171" s="57"/>
      <c r="AD171" s="57"/>
      <c r="AE171" s="44">
        <f t="shared" si="96"/>
        <v>0</v>
      </c>
      <c r="AF171" s="57"/>
      <c r="AG171" s="57"/>
      <c r="AH171" s="57"/>
      <c r="AI171" s="57"/>
      <c r="AJ171" s="57"/>
      <c r="AK171" s="57"/>
      <c r="AL171" s="44">
        <f t="shared" si="97"/>
        <v>0</v>
      </c>
      <c r="AM171" s="57"/>
      <c r="AN171" s="57"/>
      <c r="AO171" s="57"/>
      <c r="AP171" s="63"/>
      <c r="AQ171" s="57"/>
      <c r="AR171" s="57"/>
      <c r="AS171" s="44">
        <f t="shared" si="98"/>
        <v>0</v>
      </c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54">
        <f t="shared" si="89"/>
        <v>0</v>
      </c>
      <c r="BF171" s="41"/>
      <c r="BG171" s="41"/>
      <c r="BH171" s="41"/>
      <c r="BI171" s="41"/>
      <c r="BJ171" s="41"/>
      <c r="BK171" s="41"/>
      <c r="BL171" s="44">
        <f t="shared" si="99"/>
        <v>0</v>
      </c>
      <c r="BM171" s="41"/>
      <c r="BN171" s="41"/>
      <c r="BO171" s="41"/>
      <c r="BP171" s="41"/>
      <c r="BQ171" s="41"/>
      <c r="BR171" s="67">
        <f t="shared" si="100"/>
        <v>0</v>
      </c>
      <c r="BS171" s="41"/>
      <c r="BT171" s="41"/>
      <c r="BU171" s="41"/>
      <c r="BV171" s="41"/>
      <c r="BW171" s="41"/>
      <c r="BX171" s="41"/>
      <c r="BY171" s="48">
        <f t="shared" si="101"/>
        <v>0</v>
      </c>
      <c r="BZ171" s="56">
        <f t="shared" si="102"/>
        <v>1</v>
      </c>
      <c r="CA171" s="56">
        <f t="shared" si="91"/>
        <v>0</v>
      </c>
      <c r="CB171" s="33">
        <f t="shared" si="92"/>
        <v>0</v>
      </c>
      <c r="CC171" s="21">
        <f t="shared" si="103"/>
        <v>0</v>
      </c>
      <c r="CD171" s="21">
        <f t="shared" si="104"/>
        <v>1</v>
      </c>
      <c r="CE171" s="59">
        <f t="shared" si="105"/>
        <v>2</v>
      </c>
      <c r="CF171" s="61">
        <f t="shared" si="106"/>
        <v>2</v>
      </c>
      <c r="CG171"/>
      <c r="CH171"/>
      <c r="CI171"/>
      <c r="CJ171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/>
      <c r="CW171" s="2"/>
      <c r="CX171" s="2"/>
      <c r="CY171"/>
    </row>
    <row r="172" spans="1:103" s="1" customFormat="1" ht="14.25" customHeight="1">
      <c r="A172" s="12" t="s">
        <v>192</v>
      </c>
      <c r="B172" s="36">
        <f t="shared" si="93"/>
        <v>2</v>
      </c>
      <c r="C172" s="70"/>
      <c r="D172" s="70"/>
      <c r="E172" s="70"/>
      <c r="F172" s="70"/>
      <c r="G172" s="70"/>
      <c r="H172" s="70"/>
      <c r="I172" s="70"/>
      <c r="J172" s="39">
        <f t="shared" si="94"/>
        <v>0</v>
      </c>
      <c r="K172" s="57"/>
      <c r="L172" s="57"/>
      <c r="M172" s="57"/>
      <c r="N172" s="57"/>
      <c r="O172" s="57"/>
      <c r="P172" s="57"/>
      <c r="Q172" s="44">
        <f t="shared" si="90"/>
        <v>0</v>
      </c>
      <c r="R172" s="57"/>
      <c r="S172" s="63"/>
      <c r="T172" s="57"/>
      <c r="U172" s="57"/>
      <c r="V172" s="57"/>
      <c r="W172" s="57"/>
      <c r="X172" s="44">
        <f t="shared" si="95"/>
        <v>0</v>
      </c>
      <c r="Y172" s="57"/>
      <c r="Z172" s="57"/>
      <c r="AA172" s="57"/>
      <c r="AB172" s="57"/>
      <c r="AC172" s="57"/>
      <c r="AD172" s="57"/>
      <c r="AE172" s="44">
        <f t="shared" si="96"/>
        <v>0</v>
      </c>
      <c r="AF172" s="57"/>
      <c r="AG172" s="57"/>
      <c r="AH172" s="57"/>
      <c r="AI172" s="57"/>
      <c r="AJ172" s="57"/>
      <c r="AK172" s="57">
        <v>2</v>
      </c>
      <c r="AL172" s="44">
        <f t="shared" si="97"/>
        <v>2</v>
      </c>
      <c r="AM172" s="57"/>
      <c r="AN172" s="57"/>
      <c r="AO172" s="57"/>
      <c r="AP172" s="63"/>
      <c r="AQ172" s="57"/>
      <c r="AR172" s="57"/>
      <c r="AS172" s="44">
        <f t="shared" si="98"/>
        <v>0</v>
      </c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54">
        <f t="shared" si="89"/>
        <v>0</v>
      </c>
      <c r="BF172" s="41"/>
      <c r="BG172" s="41"/>
      <c r="BH172" s="41"/>
      <c r="BI172" s="41"/>
      <c r="BJ172" s="41"/>
      <c r="BK172" s="41"/>
      <c r="BL172" s="44">
        <f t="shared" si="99"/>
        <v>0</v>
      </c>
      <c r="BM172" s="41"/>
      <c r="BN172" s="41"/>
      <c r="BO172" s="41"/>
      <c r="BP172" s="41"/>
      <c r="BQ172" s="41"/>
      <c r="BR172" s="67">
        <f t="shared" si="100"/>
        <v>0</v>
      </c>
      <c r="BS172" s="41"/>
      <c r="BT172" s="41"/>
      <c r="BU172" s="41"/>
      <c r="BV172" s="41"/>
      <c r="BW172" s="41"/>
      <c r="BX172" s="41"/>
      <c r="BY172" s="48">
        <f t="shared" si="101"/>
        <v>0</v>
      </c>
      <c r="BZ172" s="56">
        <f t="shared" si="102"/>
        <v>0</v>
      </c>
      <c r="CA172" s="56">
        <f t="shared" si="91"/>
        <v>0</v>
      </c>
      <c r="CB172" s="33">
        <f t="shared" si="92"/>
        <v>2</v>
      </c>
      <c r="CC172" s="21">
        <f t="shared" si="103"/>
        <v>0</v>
      </c>
      <c r="CD172" s="21">
        <f t="shared" si="104"/>
        <v>0</v>
      </c>
      <c r="CE172" s="59">
        <f t="shared" si="105"/>
        <v>2</v>
      </c>
      <c r="CF172" s="61">
        <f t="shared" si="106"/>
        <v>2</v>
      </c>
      <c r="CG172"/>
      <c r="CH172"/>
      <c r="CI172"/>
      <c r="CJ17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/>
      <c r="CW172" s="2"/>
      <c r="CX172" s="2"/>
      <c r="CY172"/>
    </row>
    <row r="173" spans="1:103" s="1" customFormat="1" ht="14.25" customHeight="1">
      <c r="A173" s="12" t="s">
        <v>137</v>
      </c>
      <c r="B173" s="36">
        <f t="shared" si="93"/>
        <v>2</v>
      </c>
      <c r="C173" s="70"/>
      <c r="D173" s="70">
        <v>1</v>
      </c>
      <c r="E173" s="70">
        <v>1</v>
      </c>
      <c r="F173" s="70"/>
      <c r="G173" s="70"/>
      <c r="H173" s="70"/>
      <c r="I173" s="70"/>
      <c r="J173" s="39">
        <f t="shared" si="94"/>
        <v>2</v>
      </c>
      <c r="K173" s="57"/>
      <c r="L173" s="57"/>
      <c r="M173" s="57"/>
      <c r="N173" s="57"/>
      <c r="O173" s="57"/>
      <c r="P173" s="57"/>
      <c r="Q173" s="44">
        <f t="shared" si="90"/>
        <v>0</v>
      </c>
      <c r="R173" s="57"/>
      <c r="S173" s="63"/>
      <c r="T173" s="57"/>
      <c r="U173" s="57"/>
      <c r="V173" s="57"/>
      <c r="W173" s="57"/>
      <c r="X173" s="44">
        <f t="shared" si="95"/>
        <v>0</v>
      </c>
      <c r="Y173" s="57"/>
      <c r="Z173" s="57"/>
      <c r="AA173" s="57"/>
      <c r="AB173" s="57"/>
      <c r="AC173" s="57"/>
      <c r="AD173" s="57"/>
      <c r="AE173" s="44">
        <f t="shared" si="96"/>
        <v>0</v>
      </c>
      <c r="AF173" s="57"/>
      <c r="AG173" s="57"/>
      <c r="AH173" s="57"/>
      <c r="AI173" s="57"/>
      <c r="AJ173" s="57"/>
      <c r="AK173" s="57"/>
      <c r="AL173" s="44">
        <f t="shared" si="97"/>
        <v>0</v>
      </c>
      <c r="AM173" s="57"/>
      <c r="AN173" s="57"/>
      <c r="AO173" s="57"/>
      <c r="AP173" s="63"/>
      <c r="AQ173" s="57"/>
      <c r="AR173" s="57"/>
      <c r="AS173" s="44">
        <f t="shared" si="98"/>
        <v>0</v>
      </c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54">
        <f aca="true" t="shared" si="107" ref="BE173:BE204">SUM(AT173:BD173)</f>
        <v>0</v>
      </c>
      <c r="BF173" s="41"/>
      <c r="BG173" s="41"/>
      <c r="BH173" s="41"/>
      <c r="BI173" s="41"/>
      <c r="BJ173" s="41"/>
      <c r="BK173" s="41"/>
      <c r="BL173" s="44">
        <f t="shared" si="99"/>
        <v>0</v>
      </c>
      <c r="BM173" s="41"/>
      <c r="BN173" s="41"/>
      <c r="BO173" s="41"/>
      <c r="BP173" s="41"/>
      <c r="BQ173" s="41"/>
      <c r="BR173" s="67">
        <f t="shared" si="100"/>
        <v>0</v>
      </c>
      <c r="BS173" s="41"/>
      <c r="BT173" s="41"/>
      <c r="BU173" s="41"/>
      <c r="BV173" s="41"/>
      <c r="BW173" s="41"/>
      <c r="BX173" s="41"/>
      <c r="BY173" s="48">
        <f t="shared" si="101"/>
        <v>0</v>
      </c>
      <c r="BZ173" s="56">
        <f t="shared" si="102"/>
        <v>2</v>
      </c>
      <c r="CA173" s="56">
        <f t="shared" si="91"/>
        <v>0</v>
      </c>
      <c r="CB173" s="33">
        <f t="shared" si="92"/>
        <v>0</v>
      </c>
      <c r="CC173" s="21">
        <f t="shared" si="103"/>
        <v>0</v>
      </c>
      <c r="CD173" s="21">
        <f t="shared" si="104"/>
        <v>0</v>
      </c>
      <c r="CE173" s="59">
        <f t="shared" si="105"/>
        <v>2</v>
      </c>
      <c r="CF173" s="61">
        <f t="shared" si="106"/>
        <v>2</v>
      </c>
      <c r="CG173"/>
      <c r="CH173"/>
      <c r="CI173"/>
      <c r="CJ173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/>
      <c r="CW173" s="2"/>
      <c r="CX173" s="2"/>
      <c r="CY173"/>
    </row>
    <row r="174" spans="1:103" s="1" customFormat="1" ht="14.25" customHeight="1">
      <c r="A174" s="12" t="s">
        <v>209</v>
      </c>
      <c r="B174" s="36">
        <f t="shared" si="93"/>
        <v>1</v>
      </c>
      <c r="C174" s="70"/>
      <c r="D174" s="70"/>
      <c r="E174" s="70"/>
      <c r="F174" s="70"/>
      <c r="G174" s="70"/>
      <c r="H174" s="70"/>
      <c r="I174" s="70"/>
      <c r="J174" s="39">
        <f t="shared" si="94"/>
        <v>0</v>
      </c>
      <c r="K174" s="57"/>
      <c r="L174" s="57"/>
      <c r="M174" s="57"/>
      <c r="N174" s="57"/>
      <c r="O174" s="57"/>
      <c r="P174" s="57"/>
      <c r="Q174" s="44">
        <f t="shared" si="90"/>
        <v>0</v>
      </c>
      <c r="R174" s="57"/>
      <c r="S174" s="63"/>
      <c r="T174" s="57"/>
      <c r="U174" s="57"/>
      <c r="V174" s="57"/>
      <c r="W174" s="57"/>
      <c r="X174" s="44">
        <f t="shared" si="95"/>
        <v>0</v>
      </c>
      <c r="Y174" s="57"/>
      <c r="Z174" s="57"/>
      <c r="AA174" s="57"/>
      <c r="AB174" s="57"/>
      <c r="AC174" s="57"/>
      <c r="AD174" s="57"/>
      <c r="AE174" s="44">
        <f t="shared" si="96"/>
        <v>0</v>
      </c>
      <c r="AF174" s="57"/>
      <c r="AG174" s="57"/>
      <c r="AH174" s="57"/>
      <c r="AI174" s="57"/>
      <c r="AJ174" s="57"/>
      <c r="AK174" s="57"/>
      <c r="AL174" s="44">
        <f t="shared" si="97"/>
        <v>0</v>
      </c>
      <c r="AM174" s="57"/>
      <c r="AN174" s="57"/>
      <c r="AO174" s="57"/>
      <c r="AP174" s="63"/>
      <c r="AQ174" s="57"/>
      <c r="AR174" s="57"/>
      <c r="AS174" s="44">
        <f t="shared" si="98"/>
        <v>0</v>
      </c>
      <c r="AT174" s="65"/>
      <c r="AU174" s="65"/>
      <c r="AV174" s="65"/>
      <c r="AW174" s="65"/>
      <c r="AX174" s="65"/>
      <c r="AY174" s="65"/>
      <c r="AZ174" s="65">
        <v>1</v>
      </c>
      <c r="BA174" s="65"/>
      <c r="BB174" s="65"/>
      <c r="BC174" s="65"/>
      <c r="BD174" s="65"/>
      <c r="BE174" s="54">
        <f t="shared" si="107"/>
        <v>1</v>
      </c>
      <c r="BF174" s="41"/>
      <c r="BG174" s="41"/>
      <c r="BH174" s="41"/>
      <c r="BI174" s="41"/>
      <c r="BJ174" s="41"/>
      <c r="BK174" s="41"/>
      <c r="BL174" s="44">
        <f t="shared" si="99"/>
        <v>0</v>
      </c>
      <c r="BM174" s="41"/>
      <c r="BN174" s="41"/>
      <c r="BO174" s="41"/>
      <c r="BP174" s="41"/>
      <c r="BQ174" s="41"/>
      <c r="BR174" s="67">
        <f t="shared" si="100"/>
        <v>0</v>
      </c>
      <c r="BS174" s="41"/>
      <c r="BT174" s="41"/>
      <c r="BU174" s="41"/>
      <c r="BV174" s="41"/>
      <c r="BW174" s="41"/>
      <c r="BX174" s="41"/>
      <c r="BY174" s="48">
        <f t="shared" si="101"/>
        <v>0</v>
      </c>
      <c r="BZ174" s="56">
        <f t="shared" si="102"/>
        <v>0</v>
      </c>
      <c r="CA174" s="56">
        <f t="shared" si="91"/>
        <v>0</v>
      </c>
      <c r="CB174" s="33">
        <f t="shared" si="92"/>
        <v>0</v>
      </c>
      <c r="CC174" s="21">
        <f t="shared" si="103"/>
        <v>1</v>
      </c>
      <c r="CD174" s="21">
        <f t="shared" si="104"/>
        <v>0</v>
      </c>
      <c r="CE174" s="59">
        <f t="shared" si="105"/>
        <v>1</v>
      </c>
      <c r="CF174" s="61">
        <f t="shared" si="106"/>
        <v>1</v>
      </c>
      <c r="CG174"/>
      <c r="CH174"/>
      <c r="CI174"/>
      <c r="CJ174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/>
      <c r="CW174" s="2"/>
      <c r="CX174" s="2"/>
      <c r="CY174"/>
    </row>
    <row r="175" spans="1:103" s="1" customFormat="1" ht="14.25" customHeight="1">
      <c r="A175" s="12" t="s">
        <v>203</v>
      </c>
      <c r="B175" s="36">
        <f t="shared" si="93"/>
        <v>1</v>
      </c>
      <c r="C175" s="70"/>
      <c r="D175" s="70"/>
      <c r="E175" s="70"/>
      <c r="F175" s="70"/>
      <c r="G175" s="70"/>
      <c r="H175" s="70"/>
      <c r="I175" s="70"/>
      <c r="J175" s="39">
        <f t="shared" si="94"/>
        <v>0</v>
      </c>
      <c r="K175" s="57"/>
      <c r="L175" s="57"/>
      <c r="M175" s="57"/>
      <c r="N175" s="57"/>
      <c r="O175" s="57"/>
      <c r="P175" s="57"/>
      <c r="Q175" s="44">
        <f t="shared" si="90"/>
        <v>0</v>
      </c>
      <c r="R175" s="57"/>
      <c r="S175" s="63"/>
      <c r="T175" s="57"/>
      <c r="U175" s="57"/>
      <c r="V175" s="57"/>
      <c r="W175" s="57"/>
      <c r="X175" s="44">
        <f t="shared" si="95"/>
        <v>0</v>
      </c>
      <c r="Y175" s="57"/>
      <c r="Z175" s="57"/>
      <c r="AA175" s="57"/>
      <c r="AB175" s="57"/>
      <c r="AC175" s="57"/>
      <c r="AD175" s="57"/>
      <c r="AE175" s="44">
        <f t="shared" si="96"/>
        <v>0</v>
      </c>
      <c r="AF175" s="57"/>
      <c r="AG175" s="57"/>
      <c r="AH175" s="57"/>
      <c r="AI175" s="57"/>
      <c r="AJ175" s="57"/>
      <c r="AK175" s="57"/>
      <c r="AL175" s="44">
        <f t="shared" si="97"/>
        <v>0</v>
      </c>
      <c r="AM175" s="57"/>
      <c r="AN175" s="57"/>
      <c r="AO175" s="57"/>
      <c r="AP175" s="63"/>
      <c r="AQ175" s="57"/>
      <c r="AR175" s="57"/>
      <c r="AS175" s="44">
        <f t="shared" si="98"/>
        <v>0</v>
      </c>
      <c r="AT175" s="65"/>
      <c r="AU175" s="65"/>
      <c r="AV175" s="65">
        <v>1</v>
      </c>
      <c r="AW175" s="65"/>
      <c r="AX175" s="65"/>
      <c r="AY175" s="65"/>
      <c r="AZ175" s="65"/>
      <c r="BA175" s="65"/>
      <c r="BB175" s="65"/>
      <c r="BC175" s="65"/>
      <c r="BD175" s="65"/>
      <c r="BE175" s="54">
        <f t="shared" si="107"/>
        <v>1</v>
      </c>
      <c r="BF175" s="41"/>
      <c r="BG175" s="41"/>
      <c r="BH175" s="41"/>
      <c r="BI175" s="41"/>
      <c r="BJ175" s="41"/>
      <c r="BK175" s="41"/>
      <c r="BL175" s="44">
        <f t="shared" si="99"/>
        <v>0</v>
      </c>
      <c r="BM175" s="41"/>
      <c r="BN175" s="41"/>
      <c r="BO175" s="41"/>
      <c r="BP175" s="41"/>
      <c r="BQ175" s="41"/>
      <c r="BR175" s="67">
        <f t="shared" si="100"/>
        <v>0</v>
      </c>
      <c r="BS175" s="41"/>
      <c r="BT175" s="41"/>
      <c r="BU175" s="41"/>
      <c r="BV175" s="41"/>
      <c r="BW175" s="41"/>
      <c r="BX175" s="41"/>
      <c r="BY175" s="48">
        <f t="shared" si="101"/>
        <v>0</v>
      </c>
      <c r="BZ175" s="56">
        <f t="shared" si="102"/>
        <v>0</v>
      </c>
      <c r="CA175" s="56">
        <f t="shared" si="91"/>
        <v>0</v>
      </c>
      <c r="CB175" s="33">
        <f t="shared" si="92"/>
        <v>1</v>
      </c>
      <c r="CC175" s="21">
        <f t="shared" si="103"/>
        <v>0</v>
      </c>
      <c r="CD175" s="21">
        <f t="shared" si="104"/>
        <v>0</v>
      </c>
      <c r="CE175" s="59">
        <f t="shared" si="105"/>
        <v>1</v>
      </c>
      <c r="CF175" s="61">
        <f t="shared" si="106"/>
        <v>1</v>
      </c>
      <c r="CG175"/>
      <c r="CH175"/>
      <c r="CI175"/>
      <c r="CJ175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/>
      <c r="CW175" s="2"/>
      <c r="CX175" s="2"/>
      <c r="CY175"/>
    </row>
    <row r="176" spans="1:103" s="1" customFormat="1" ht="14.25" customHeight="1">
      <c r="A176" s="12" t="s">
        <v>207</v>
      </c>
      <c r="B176" s="36">
        <f t="shared" si="93"/>
        <v>1</v>
      </c>
      <c r="C176" s="70"/>
      <c r="D176" s="70"/>
      <c r="E176" s="70"/>
      <c r="F176" s="70"/>
      <c r="G176" s="70"/>
      <c r="H176" s="70"/>
      <c r="I176" s="70"/>
      <c r="J176" s="39">
        <f t="shared" si="94"/>
        <v>0</v>
      </c>
      <c r="K176" s="57"/>
      <c r="L176" s="57"/>
      <c r="M176" s="57"/>
      <c r="N176" s="57"/>
      <c r="O176" s="57"/>
      <c r="P176" s="57"/>
      <c r="Q176" s="44">
        <f t="shared" si="90"/>
        <v>0</v>
      </c>
      <c r="R176" s="57"/>
      <c r="S176" s="63"/>
      <c r="T176" s="57"/>
      <c r="U176" s="57"/>
      <c r="V176" s="57"/>
      <c r="W176" s="57"/>
      <c r="X176" s="44">
        <f t="shared" si="95"/>
        <v>0</v>
      </c>
      <c r="Y176" s="57"/>
      <c r="Z176" s="57"/>
      <c r="AA176" s="57"/>
      <c r="AB176" s="57"/>
      <c r="AC176" s="57"/>
      <c r="AD176" s="57"/>
      <c r="AE176" s="44">
        <f t="shared" si="96"/>
        <v>0</v>
      </c>
      <c r="AF176" s="57"/>
      <c r="AG176" s="57"/>
      <c r="AH176" s="57"/>
      <c r="AI176" s="57"/>
      <c r="AJ176" s="57"/>
      <c r="AK176" s="57"/>
      <c r="AL176" s="44">
        <f t="shared" si="97"/>
        <v>0</v>
      </c>
      <c r="AM176" s="57"/>
      <c r="AN176" s="57"/>
      <c r="AO176" s="57"/>
      <c r="AP176" s="63"/>
      <c r="AQ176" s="57"/>
      <c r="AR176" s="57"/>
      <c r="AS176" s="44">
        <f t="shared" si="98"/>
        <v>0</v>
      </c>
      <c r="AT176" s="65"/>
      <c r="AU176" s="65"/>
      <c r="AV176" s="65"/>
      <c r="AW176" s="65">
        <v>1</v>
      </c>
      <c r="AX176" s="65"/>
      <c r="AY176" s="65"/>
      <c r="AZ176" s="65"/>
      <c r="BA176" s="65"/>
      <c r="BB176" s="65"/>
      <c r="BC176" s="65"/>
      <c r="BD176" s="65"/>
      <c r="BE176" s="54">
        <f t="shared" si="107"/>
        <v>1</v>
      </c>
      <c r="BF176" s="41"/>
      <c r="BG176" s="41"/>
      <c r="BH176" s="41"/>
      <c r="BI176" s="41"/>
      <c r="BJ176" s="41"/>
      <c r="BK176" s="41"/>
      <c r="BL176" s="44">
        <f t="shared" si="99"/>
        <v>0</v>
      </c>
      <c r="BM176" s="41"/>
      <c r="BN176" s="41"/>
      <c r="BO176" s="41"/>
      <c r="BP176" s="41"/>
      <c r="BQ176" s="41"/>
      <c r="BR176" s="67">
        <f t="shared" si="100"/>
        <v>0</v>
      </c>
      <c r="BS176" s="41"/>
      <c r="BT176" s="41"/>
      <c r="BU176" s="41"/>
      <c r="BV176" s="41"/>
      <c r="BW176" s="41"/>
      <c r="BX176" s="41"/>
      <c r="BY176" s="48">
        <f t="shared" si="101"/>
        <v>0</v>
      </c>
      <c r="BZ176" s="56">
        <f t="shared" si="102"/>
        <v>0</v>
      </c>
      <c r="CA176" s="56">
        <f t="shared" si="91"/>
        <v>0</v>
      </c>
      <c r="CB176" s="33">
        <f t="shared" si="92"/>
        <v>1</v>
      </c>
      <c r="CC176" s="21">
        <f t="shared" si="103"/>
        <v>0</v>
      </c>
      <c r="CD176" s="21">
        <f t="shared" si="104"/>
        <v>0</v>
      </c>
      <c r="CE176" s="59">
        <f t="shared" si="105"/>
        <v>1</v>
      </c>
      <c r="CF176" s="61">
        <f t="shared" si="106"/>
        <v>1</v>
      </c>
      <c r="CG176"/>
      <c r="CH176"/>
      <c r="CI176"/>
      <c r="CJ176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/>
      <c r="CW176" s="2"/>
      <c r="CX176" s="2"/>
      <c r="CY176"/>
    </row>
    <row r="177" spans="1:103" s="1" customFormat="1" ht="14.25" customHeight="1">
      <c r="A177" s="12" t="s">
        <v>196</v>
      </c>
      <c r="B177" s="36">
        <f t="shared" si="93"/>
        <v>1</v>
      </c>
      <c r="C177" s="70"/>
      <c r="D177" s="70"/>
      <c r="E177" s="70"/>
      <c r="F177" s="70"/>
      <c r="G177" s="70"/>
      <c r="H177" s="70"/>
      <c r="I177" s="70"/>
      <c r="J177" s="39">
        <f t="shared" si="94"/>
        <v>0</v>
      </c>
      <c r="K177" s="57"/>
      <c r="L177" s="57"/>
      <c r="M177" s="57"/>
      <c r="N177" s="57"/>
      <c r="O177" s="57"/>
      <c r="P177" s="57"/>
      <c r="Q177" s="44">
        <f t="shared" si="90"/>
        <v>0</v>
      </c>
      <c r="R177" s="57"/>
      <c r="S177" s="63"/>
      <c r="T177" s="57"/>
      <c r="U177" s="57"/>
      <c r="V177" s="57"/>
      <c r="W177" s="57"/>
      <c r="X177" s="44">
        <f t="shared" si="95"/>
        <v>0</v>
      </c>
      <c r="Y177" s="57"/>
      <c r="Z177" s="57"/>
      <c r="AA177" s="57"/>
      <c r="AB177" s="57"/>
      <c r="AC177" s="57"/>
      <c r="AD177" s="57"/>
      <c r="AE177" s="44">
        <f t="shared" si="96"/>
        <v>0</v>
      </c>
      <c r="AF177" s="57"/>
      <c r="AG177" s="57"/>
      <c r="AH177" s="57"/>
      <c r="AI177" s="57"/>
      <c r="AJ177" s="57"/>
      <c r="AK177" s="57"/>
      <c r="AL177" s="44">
        <f t="shared" si="97"/>
        <v>0</v>
      </c>
      <c r="AM177" s="57"/>
      <c r="AN177" s="57"/>
      <c r="AO177" s="57"/>
      <c r="AP177" s="63"/>
      <c r="AQ177" s="57"/>
      <c r="AR177" s="57"/>
      <c r="AS177" s="44">
        <f t="shared" si="98"/>
        <v>0</v>
      </c>
      <c r="AT177" s="65">
        <v>1</v>
      </c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54">
        <f t="shared" si="107"/>
        <v>1</v>
      </c>
      <c r="BF177" s="41"/>
      <c r="BG177" s="41"/>
      <c r="BH177" s="41"/>
      <c r="BI177" s="41"/>
      <c r="BJ177" s="41"/>
      <c r="BK177" s="41"/>
      <c r="BL177" s="44">
        <f t="shared" si="99"/>
        <v>0</v>
      </c>
      <c r="BM177" s="41"/>
      <c r="BN177" s="41"/>
      <c r="BO177" s="41"/>
      <c r="BP177" s="41"/>
      <c r="BQ177" s="41"/>
      <c r="BR177" s="67">
        <f t="shared" si="100"/>
        <v>0</v>
      </c>
      <c r="BS177" s="41"/>
      <c r="BT177" s="41"/>
      <c r="BU177" s="41"/>
      <c r="BV177" s="41"/>
      <c r="BW177" s="41"/>
      <c r="BX177" s="41"/>
      <c r="BY177" s="48">
        <f t="shared" si="101"/>
        <v>0</v>
      </c>
      <c r="BZ177" s="56">
        <f t="shared" si="102"/>
        <v>0</v>
      </c>
      <c r="CA177" s="56">
        <f t="shared" si="91"/>
        <v>1</v>
      </c>
      <c r="CB177" s="33">
        <f t="shared" si="92"/>
        <v>0</v>
      </c>
      <c r="CC177" s="21">
        <f t="shared" si="103"/>
        <v>0</v>
      </c>
      <c r="CD177" s="21">
        <f t="shared" si="104"/>
        <v>0</v>
      </c>
      <c r="CE177" s="59">
        <f t="shared" si="105"/>
        <v>1</v>
      </c>
      <c r="CF177" s="61">
        <f t="shared" si="106"/>
        <v>1</v>
      </c>
      <c r="CG177"/>
      <c r="CH177"/>
      <c r="CI177"/>
      <c r="CJ177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/>
      <c r="CW177" s="2"/>
      <c r="CX177" s="2"/>
      <c r="CY177"/>
    </row>
    <row r="178" spans="1:103" s="1" customFormat="1" ht="14.25" customHeight="1">
      <c r="A178" s="12" t="s">
        <v>201</v>
      </c>
      <c r="B178" s="36">
        <f t="shared" si="93"/>
        <v>1</v>
      </c>
      <c r="C178" s="70"/>
      <c r="D178" s="70"/>
      <c r="E178" s="70"/>
      <c r="F178" s="70"/>
      <c r="G178" s="70"/>
      <c r="H178" s="70"/>
      <c r="I178" s="70"/>
      <c r="J178" s="39">
        <f t="shared" si="94"/>
        <v>0</v>
      </c>
      <c r="K178" s="57"/>
      <c r="L178" s="57"/>
      <c r="M178" s="57"/>
      <c r="N178" s="57"/>
      <c r="O178" s="57"/>
      <c r="P178" s="57"/>
      <c r="Q178" s="44">
        <f t="shared" si="90"/>
        <v>0</v>
      </c>
      <c r="R178" s="57"/>
      <c r="S178" s="63"/>
      <c r="T178" s="57"/>
      <c r="U178" s="57"/>
      <c r="V178" s="57"/>
      <c r="W178" s="57"/>
      <c r="X178" s="44">
        <f t="shared" si="95"/>
        <v>0</v>
      </c>
      <c r="Y178" s="57"/>
      <c r="Z178" s="57"/>
      <c r="AA178" s="57"/>
      <c r="AB178" s="57"/>
      <c r="AC178" s="57"/>
      <c r="AD178" s="57"/>
      <c r="AE178" s="44">
        <f t="shared" si="96"/>
        <v>0</v>
      </c>
      <c r="AF178" s="57"/>
      <c r="AG178" s="57"/>
      <c r="AH178" s="57"/>
      <c r="AI178" s="57"/>
      <c r="AJ178" s="57"/>
      <c r="AK178" s="57"/>
      <c r="AL178" s="44">
        <f t="shared" si="97"/>
        <v>0</v>
      </c>
      <c r="AM178" s="57"/>
      <c r="AN178" s="57"/>
      <c r="AO178" s="57"/>
      <c r="AP178" s="63"/>
      <c r="AQ178" s="57"/>
      <c r="AR178" s="57"/>
      <c r="AS178" s="44">
        <f t="shared" si="98"/>
        <v>0</v>
      </c>
      <c r="AT178" s="65"/>
      <c r="AU178" s="65">
        <v>1</v>
      </c>
      <c r="AV178" s="65"/>
      <c r="AW178" s="65"/>
      <c r="AX178" s="65"/>
      <c r="AY178" s="65"/>
      <c r="AZ178" s="65"/>
      <c r="BA178" s="65"/>
      <c r="BB178" s="65"/>
      <c r="BC178" s="65"/>
      <c r="BD178" s="65"/>
      <c r="BE178" s="54">
        <f t="shared" si="107"/>
        <v>1</v>
      </c>
      <c r="BF178" s="41"/>
      <c r="BG178" s="41"/>
      <c r="BH178" s="41"/>
      <c r="BI178" s="41"/>
      <c r="BJ178" s="41"/>
      <c r="BK178" s="41"/>
      <c r="BL178" s="44">
        <f t="shared" si="99"/>
        <v>0</v>
      </c>
      <c r="BM178" s="41"/>
      <c r="BN178" s="41"/>
      <c r="BO178" s="41"/>
      <c r="BP178" s="41"/>
      <c r="BQ178" s="41"/>
      <c r="BR178" s="67">
        <f t="shared" si="100"/>
        <v>0</v>
      </c>
      <c r="BS178" s="41"/>
      <c r="BT178" s="41"/>
      <c r="BU178" s="41"/>
      <c r="BV178" s="41"/>
      <c r="BW178" s="41"/>
      <c r="BX178" s="41"/>
      <c r="BY178" s="48">
        <f t="shared" si="101"/>
        <v>0</v>
      </c>
      <c r="BZ178" s="56">
        <f t="shared" si="102"/>
        <v>0</v>
      </c>
      <c r="CA178" s="56">
        <f t="shared" si="91"/>
        <v>1</v>
      </c>
      <c r="CB178" s="33">
        <f t="shared" si="92"/>
        <v>0</v>
      </c>
      <c r="CC178" s="21">
        <f t="shared" si="103"/>
        <v>0</v>
      </c>
      <c r="CD178" s="21">
        <f t="shared" si="104"/>
        <v>0</v>
      </c>
      <c r="CE178" s="59">
        <f t="shared" si="105"/>
        <v>1</v>
      </c>
      <c r="CF178" s="61">
        <f t="shared" si="106"/>
        <v>1</v>
      </c>
      <c r="CG178"/>
      <c r="CH178"/>
      <c r="CI178"/>
      <c r="CJ178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/>
      <c r="CW178" s="2"/>
      <c r="CX178" s="2"/>
      <c r="CY178"/>
    </row>
    <row r="179" spans="1:103" s="1" customFormat="1" ht="14.25" customHeight="1">
      <c r="A179" s="12" t="s">
        <v>199</v>
      </c>
      <c r="B179" s="36">
        <f t="shared" si="93"/>
        <v>1</v>
      </c>
      <c r="C179" s="70"/>
      <c r="D179" s="70"/>
      <c r="E179" s="70"/>
      <c r="F179" s="70"/>
      <c r="G179" s="70"/>
      <c r="H179" s="70"/>
      <c r="I179" s="70"/>
      <c r="J179" s="39">
        <f t="shared" si="94"/>
        <v>0</v>
      </c>
      <c r="K179" s="57"/>
      <c r="L179" s="57"/>
      <c r="M179" s="57"/>
      <c r="N179" s="57"/>
      <c r="O179" s="57"/>
      <c r="P179" s="57"/>
      <c r="Q179" s="44">
        <f t="shared" si="90"/>
        <v>0</v>
      </c>
      <c r="R179" s="57"/>
      <c r="S179" s="63"/>
      <c r="T179" s="57"/>
      <c r="U179" s="57"/>
      <c r="V179" s="57"/>
      <c r="W179" s="57"/>
      <c r="X179" s="44">
        <f t="shared" si="95"/>
        <v>0</v>
      </c>
      <c r="Y179" s="57"/>
      <c r="Z179" s="57"/>
      <c r="AA179" s="57"/>
      <c r="AB179" s="57"/>
      <c r="AC179" s="57"/>
      <c r="AD179" s="57"/>
      <c r="AE179" s="44">
        <f t="shared" si="96"/>
        <v>0</v>
      </c>
      <c r="AF179" s="57"/>
      <c r="AG179" s="57"/>
      <c r="AH179" s="57"/>
      <c r="AI179" s="57"/>
      <c r="AJ179" s="57"/>
      <c r="AK179" s="57"/>
      <c r="AL179" s="44">
        <f t="shared" si="97"/>
        <v>0</v>
      </c>
      <c r="AM179" s="57"/>
      <c r="AN179" s="57"/>
      <c r="AO179" s="57"/>
      <c r="AP179" s="63"/>
      <c r="AQ179" s="57"/>
      <c r="AR179" s="57"/>
      <c r="AS179" s="44">
        <f t="shared" si="98"/>
        <v>0</v>
      </c>
      <c r="AT179" s="65">
        <v>1</v>
      </c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54">
        <f t="shared" si="107"/>
        <v>1</v>
      </c>
      <c r="BF179" s="41"/>
      <c r="BG179" s="41"/>
      <c r="BH179" s="41"/>
      <c r="BI179" s="41"/>
      <c r="BJ179" s="41"/>
      <c r="BK179" s="41"/>
      <c r="BL179" s="44">
        <f t="shared" si="99"/>
        <v>0</v>
      </c>
      <c r="BM179" s="41"/>
      <c r="BN179" s="41"/>
      <c r="BO179" s="41"/>
      <c r="BP179" s="41"/>
      <c r="BQ179" s="41"/>
      <c r="BR179" s="67">
        <f t="shared" si="100"/>
        <v>0</v>
      </c>
      <c r="BS179" s="41"/>
      <c r="BT179" s="41"/>
      <c r="BU179" s="41"/>
      <c r="BV179" s="41"/>
      <c r="BW179" s="41"/>
      <c r="BX179" s="41"/>
      <c r="BY179" s="48">
        <f t="shared" si="101"/>
        <v>0</v>
      </c>
      <c r="BZ179" s="56">
        <f t="shared" si="102"/>
        <v>0</v>
      </c>
      <c r="CA179" s="56">
        <f t="shared" si="91"/>
        <v>1</v>
      </c>
      <c r="CB179" s="33">
        <f t="shared" si="92"/>
        <v>0</v>
      </c>
      <c r="CC179" s="21">
        <f t="shared" si="103"/>
        <v>0</v>
      </c>
      <c r="CD179" s="21">
        <f t="shared" si="104"/>
        <v>0</v>
      </c>
      <c r="CE179" s="59">
        <f t="shared" si="105"/>
        <v>1</v>
      </c>
      <c r="CF179" s="61">
        <f t="shared" si="106"/>
        <v>1</v>
      </c>
      <c r="CG179"/>
      <c r="CH179"/>
      <c r="CI179"/>
      <c r="CJ179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/>
      <c r="CW179" s="2"/>
      <c r="CX179" s="2"/>
      <c r="CY179"/>
    </row>
    <row r="180" spans="1:103" s="1" customFormat="1" ht="14.25" customHeight="1">
      <c r="A180" s="14" t="s">
        <v>108</v>
      </c>
      <c r="B180" s="36">
        <f t="shared" si="93"/>
        <v>1</v>
      </c>
      <c r="C180" s="70">
        <v>1</v>
      </c>
      <c r="D180" s="70"/>
      <c r="E180" s="70"/>
      <c r="F180" s="70"/>
      <c r="G180" s="70"/>
      <c r="H180" s="70"/>
      <c r="I180" s="70"/>
      <c r="J180" s="39">
        <f t="shared" si="94"/>
        <v>1</v>
      </c>
      <c r="K180" s="57"/>
      <c r="L180" s="57"/>
      <c r="M180" s="57"/>
      <c r="N180" s="57"/>
      <c r="O180" s="57"/>
      <c r="P180" s="57"/>
      <c r="Q180" s="44">
        <f t="shared" si="90"/>
        <v>0</v>
      </c>
      <c r="R180" s="57"/>
      <c r="S180" s="63"/>
      <c r="T180" s="57"/>
      <c r="U180" s="57"/>
      <c r="V180" s="57"/>
      <c r="W180" s="57"/>
      <c r="X180" s="44">
        <f t="shared" si="95"/>
        <v>0</v>
      </c>
      <c r="Y180" s="57"/>
      <c r="Z180" s="57"/>
      <c r="AA180" s="57"/>
      <c r="AB180" s="57"/>
      <c r="AC180" s="57"/>
      <c r="AD180" s="57"/>
      <c r="AE180" s="44">
        <f t="shared" si="96"/>
        <v>0</v>
      </c>
      <c r="AF180" s="57"/>
      <c r="AG180" s="57"/>
      <c r="AH180" s="57"/>
      <c r="AI180" s="57"/>
      <c r="AJ180" s="57"/>
      <c r="AK180" s="57"/>
      <c r="AL180" s="44">
        <f t="shared" si="97"/>
        <v>0</v>
      </c>
      <c r="AM180" s="57"/>
      <c r="AN180" s="57"/>
      <c r="AO180" s="57"/>
      <c r="AP180" s="63"/>
      <c r="AQ180" s="57"/>
      <c r="AR180" s="57"/>
      <c r="AS180" s="44">
        <f t="shared" si="98"/>
        <v>0</v>
      </c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54">
        <f t="shared" si="107"/>
        <v>0</v>
      </c>
      <c r="BF180" s="41"/>
      <c r="BG180" s="41"/>
      <c r="BH180" s="41"/>
      <c r="BI180" s="41"/>
      <c r="BJ180" s="41"/>
      <c r="BK180" s="41"/>
      <c r="BL180" s="44">
        <f t="shared" si="99"/>
        <v>0</v>
      </c>
      <c r="BM180" s="41"/>
      <c r="BN180" s="41"/>
      <c r="BO180" s="41"/>
      <c r="BP180" s="41"/>
      <c r="BQ180" s="41"/>
      <c r="BR180" s="67">
        <f t="shared" si="100"/>
        <v>0</v>
      </c>
      <c r="BS180" s="41"/>
      <c r="BT180" s="41"/>
      <c r="BU180" s="41"/>
      <c r="BV180" s="41"/>
      <c r="BW180" s="41"/>
      <c r="BX180" s="41"/>
      <c r="BY180" s="48">
        <f t="shared" si="101"/>
        <v>0</v>
      </c>
      <c r="BZ180" s="56">
        <f t="shared" si="102"/>
        <v>0</v>
      </c>
      <c r="CA180" s="56">
        <f t="shared" si="91"/>
        <v>0</v>
      </c>
      <c r="CB180" s="33">
        <f t="shared" si="92"/>
        <v>0</v>
      </c>
      <c r="CC180" s="21">
        <f t="shared" si="103"/>
        <v>0</v>
      </c>
      <c r="CD180" s="21">
        <f t="shared" si="104"/>
        <v>1</v>
      </c>
      <c r="CE180" s="59">
        <f t="shared" si="105"/>
        <v>1</v>
      </c>
      <c r="CF180" s="61">
        <f t="shared" si="106"/>
        <v>1</v>
      </c>
      <c r="CG180"/>
      <c r="CH180"/>
      <c r="CI180"/>
      <c r="CJ180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/>
      <c r="CW180" s="2"/>
      <c r="CX180" s="2"/>
      <c r="CY180"/>
    </row>
    <row r="181" spans="1:103" s="1" customFormat="1" ht="14.25" customHeight="1">
      <c r="A181" s="12" t="s">
        <v>134</v>
      </c>
      <c r="B181" s="36">
        <f t="shared" si="93"/>
        <v>1</v>
      </c>
      <c r="C181" s="70">
        <v>1</v>
      </c>
      <c r="D181" s="70"/>
      <c r="E181" s="70"/>
      <c r="F181" s="70"/>
      <c r="G181" s="70"/>
      <c r="H181" s="70"/>
      <c r="I181" s="70"/>
      <c r="J181" s="39">
        <f t="shared" si="94"/>
        <v>1</v>
      </c>
      <c r="K181" s="57"/>
      <c r="L181" s="57"/>
      <c r="M181" s="57"/>
      <c r="N181" s="57"/>
      <c r="O181" s="57"/>
      <c r="P181" s="57"/>
      <c r="Q181" s="44">
        <f t="shared" si="90"/>
        <v>0</v>
      </c>
      <c r="R181" s="57"/>
      <c r="S181" s="63"/>
      <c r="T181" s="57"/>
      <c r="U181" s="57"/>
      <c r="V181" s="57"/>
      <c r="W181" s="57"/>
      <c r="X181" s="44">
        <f t="shared" si="95"/>
        <v>0</v>
      </c>
      <c r="Y181" s="57"/>
      <c r="Z181" s="57"/>
      <c r="AA181" s="57"/>
      <c r="AB181" s="57"/>
      <c r="AC181" s="57"/>
      <c r="AD181" s="57"/>
      <c r="AE181" s="44">
        <f t="shared" si="96"/>
        <v>0</v>
      </c>
      <c r="AF181" s="57"/>
      <c r="AG181" s="57"/>
      <c r="AH181" s="57"/>
      <c r="AI181" s="57"/>
      <c r="AJ181" s="57"/>
      <c r="AK181" s="57"/>
      <c r="AL181" s="44">
        <f t="shared" si="97"/>
        <v>0</v>
      </c>
      <c r="AM181" s="57"/>
      <c r="AN181" s="57"/>
      <c r="AO181" s="57"/>
      <c r="AP181" s="63"/>
      <c r="AQ181" s="57"/>
      <c r="AR181" s="57"/>
      <c r="AS181" s="44">
        <f t="shared" si="98"/>
        <v>0</v>
      </c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54">
        <f t="shared" si="107"/>
        <v>0</v>
      </c>
      <c r="BF181" s="41"/>
      <c r="BG181" s="41"/>
      <c r="BH181" s="41"/>
      <c r="BI181" s="41"/>
      <c r="BJ181" s="41"/>
      <c r="BK181" s="41"/>
      <c r="BL181" s="44">
        <f t="shared" si="99"/>
        <v>0</v>
      </c>
      <c r="BM181" s="41"/>
      <c r="BN181" s="41"/>
      <c r="BO181" s="41"/>
      <c r="BP181" s="41"/>
      <c r="BQ181" s="41"/>
      <c r="BR181" s="67">
        <f t="shared" si="100"/>
        <v>0</v>
      </c>
      <c r="BS181" s="41"/>
      <c r="BT181" s="41"/>
      <c r="BU181" s="41"/>
      <c r="BV181" s="41"/>
      <c r="BW181" s="41"/>
      <c r="BX181" s="41"/>
      <c r="BY181" s="48">
        <f t="shared" si="101"/>
        <v>0</v>
      </c>
      <c r="BZ181" s="56">
        <f t="shared" si="102"/>
        <v>0</v>
      </c>
      <c r="CA181" s="56">
        <f t="shared" si="91"/>
        <v>0</v>
      </c>
      <c r="CB181" s="33">
        <f t="shared" si="92"/>
        <v>0</v>
      </c>
      <c r="CC181" s="21">
        <f t="shared" si="103"/>
        <v>0</v>
      </c>
      <c r="CD181" s="21">
        <f t="shared" si="104"/>
        <v>1</v>
      </c>
      <c r="CE181" s="59">
        <f t="shared" si="105"/>
        <v>1</v>
      </c>
      <c r="CF181" s="61">
        <f t="shared" si="106"/>
        <v>1</v>
      </c>
      <c r="CG181"/>
      <c r="CH181"/>
      <c r="CI181"/>
      <c r="CJ181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/>
      <c r="CW181" s="2"/>
      <c r="CX181" s="2"/>
      <c r="CY181"/>
    </row>
    <row r="182" spans="1:103" s="1" customFormat="1" ht="14.25" customHeight="1">
      <c r="A182" s="75" t="s">
        <v>183</v>
      </c>
      <c r="B182" s="36">
        <f t="shared" si="93"/>
        <v>1</v>
      </c>
      <c r="C182" s="70"/>
      <c r="D182" s="70"/>
      <c r="E182" s="70"/>
      <c r="F182" s="70"/>
      <c r="G182" s="70"/>
      <c r="H182" s="70"/>
      <c r="I182" s="70"/>
      <c r="J182" s="39">
        <f t="shared" si="94"/>
        <v>0</v>
      </c>
      <c r="K182" s="57"/>
      <c r="L182" s="57"/>
      <c r="M182" s="57"/>
      <c r="N182" s="57"/>
      <c r="O182" s="57"/>
      <c r="P182" s="57"/>
      <c r="Q182" s="44">
        <f t="shared" si="90"/>
        <v>0</v>
      </c>
      <c r="R182" s="57"/>
      <c r="S182" s="63">
        <v>1</v>
      </c>
      <c r="T182" s="57"/>
      <c r="U182" s="57"/>
      <c r="V182" s="57"/>
      <c r="W182" s="57"/>
      <c r="X182" s="44">
        <f t="shared" si="95"/>
        <v>1</v>
      </c>
      <c r="Y182" s="57"/>
      <c r="Z182" s="57"/>
      <c r="AA182" s="57"/>
      <c r="AB182" s="57"/>
      <c r="AC182" s="57"/>
      <c r="AD182" s="57"/>
      <c r="AE182" s="44">
        <f t="shared" si="96"/>
        <v>0</v>
      </c>
      <c r="AF182" s="57"/>
      <c r="AG182" s="57"/>
      <c r="AH182" s="57"/>
      <c r="AI182" s="57"/>
      <c r="AJ182" s="57"/>
      <c r="AK182" s="57"/>
      <c r="AL182" s="44">
        <f t="shared" si="97"/>
        <v>0</v>
      </c>
      <c r="AM182" s="57"/>
      <c r="AN182" s="57"/>
      <c r="AO182" s="57"/>
      <c r="AP182" s="63"/>
      <c r="AQ182" s="57"/>
      <c r="AR182" s="57"/>
      <c r="AS182" s="44">
        <f t="shared" si="98"/>
        <v>0</v>
      </c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54">
        <f t="shared" si="107"/>
        <v>0</v>
      </c>
      <c r="BF182" s="41"/>
      <c r="BG182" s="41"/>
      <c r="BH182" s="41"/>
      <c r="BI182" s="41"/>
      <c r="BJ182" s="41"/>
      <c r="BK182" s="41"/>
      <c r="BL182" s="44">
        <f t="shared" si="99"/>
        <v>0</v>
      </c>
      <c r="BM182" s="41"/>
      <c r="BN182" s="41"/>
      <c r="BO182" s="41"/>
      <c r="BP182" s="41"/>
      <c r="BQ182" s="41"/>
      <c r="BR182" s="67">
        <f t="shared" si="100"/>
        <v>0</v>
      </c>
      <c r="BS182" s="41"/>
      <c r="BT182" s="41"/>
      <c r="BU182" s="41"/>
      <c r="BV182" s="41"/>
      <c r="BW182" s="41"/>
      <c r="BX182" s="41"/>
      <c r="BY182" s="48">
        <f t="shared" si="101"/>
        <v>0</v>
      </c>
      <c r="BZ182" s="56">
        <f t="shared" si="102"/>
        <v>0</v>
      </c>
      <c r="CA182" s="56">
        <f t="shared" si="91"/>
        <v>0</v>
      </c>
      <c r="CB182" s="33">
        <f t="shared" si="92"/>
        <v>0</v>
      </c>
      <c r="CC182" s="21">
        <f t="shared" si="103"/>
        <v>0</v>
      </c>
      <c r="CD182" s="21">
        <f t="shared" si="104"/>
        <v>1</v>
      </c>
      <c r="CE182" s="59">
        <f t="shared" si="105"/>
        <v>1</v>
      </c>
      <c r="CF182" s="61">
        <f t="shared" si="106"/>
        <v>1</v>
      </c>
      <c r="CG182"/>
      <c r="CH182"/>
      <c r="CI182"/>
      <c r="CJ18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/>
      <c r="CW182" s="2"/>
      <c r="CX182" s="2"/>
      <c r="CY182"/>
    </row>
    <row r="183" spans="1:103" s="1" customFormat="1" ht="14.25" customHeight="1">
      <c r="A183" s="12" t="s">
        <v>119</v>
      </c>
      <c r="B183" s="36">
        <f t="shared" si="93"/>
        <v>1</v>
      </c>
      <c r="C183" s="70">
        <v>1</v>
      </c>
      <c r="D183" s="70"/>
      <c r="E183" s="70"/>
      <c r="F183" s="70"/>
      <c r="G183" s="70"/>
      <c r="H183" s="70"/>
      <c r="I183" s="70"/>
      <c r="J183" s="39">
        <f t="shared" si="94"/>
        <v>1</v>
      </c>
      <c r="K183" s="57"/>
      <c r="L183" s="57"/>
      <c r="M183" s="57"/>
      <c r="N183" s="57"/>
      <c r="O183" s="57"/>
      <c r="P183" s="57"/>
      <c r="Q183" s="44">
        <f t="shared" si="90"/>
        <v>0</v>
      </c>
      <c r="R183" s="57"/>
      <c r="S183" s="63"/>
      <c r="T183" s="57"/>
      <c r="U183" s="57"/>
      <c r="V183" s="57"/>
      <c r="W183" s="57"/>
      <c r="X183" s="44">
        <f t="shared" si="95"/>
        <v>0</v>
      </c>
      <c r="Y183" s="57"/>
      <c r="Z183" s="57"/>
      <c r="AA183" s="57"/>
      <c r="AB183" s="57"/>
      <c r="AC183" s="57"/>
      <c r="AD183" s="57"/>
      <c r="AE183" s="44">
        <f t="shared" si="96"/>
        <v>0</v>
      </c>
      <c r="AF183" s="57"/>
      <c r="AG183" s="57"/>
      <c r="AH183" s="57"/>
      <c r="AI183" s="57"/>
      <c r="AJ183" s="57"/>
      <c r="AK183" s="57"/>
      <c r="AL183" s="44">
        <f t="shared" si="97"/>
        <v>0</v>
      </c>
      <c r="AM183" s="57"/>
      <c r="AN183" s="57"/>
      <c r="AO183" s="57"/>
      <c r="AP183" s="63"/>
      <c r="AQ183" s="57"/>
      <c r="AR183" s="57"/>
      <c r="AS183" s="44">
        <f t="shared" si="98"/>
        <v>0</v>
      </c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54">
        <f t="shared" si="107"/>
        <v>0</v>
      </c>
      <c r="BF183" s="41"/>
      <c r="BG183" s="41"/>
      <c r="BH183" s="41"/>
      <c r="BI183" s="41"/>
      <c r="BJ183" s="41"/>
      <c r="BK183" s="41"/>
      <c r="BL183" s="44">
        <f t="shared" si="99"/>
        <v>0</v>
      </c>
      <c r="BM183" s="41"/>
      <c r="BN183" s="41"/>
      <c r="BO183" s="41"/>
      <c r="BP183" s="41"/>
      <c r="BQ183" s="41"/>
      <c r="BR183" s="67">
        <f t="shared" si="100"/>
        <v>0</v>
      </c>
      <c r="BS183" s="41"/>
      <c r="BT183" s="41"/>
      <c r="BU183" s="41"/>
      <c r="BV183" s="41"/>
      <c r="BW183" s="41"/>
      <c r="BX183" s="41"/>
      <c r="BY183" s="48">
        <f t="shared" si="101"/>
        <v>0</v>
      </c>
      <c r="BZ183" s="56">
        <f t="shared" si="102"/>
        <v>0</v>
      </c>
      <c r="CA183" s="56">
        <f t="shared" si="91"/>
        <v>0</v>
      </c>
      <c r="CB183" s="33">
        <f t="shared" si="92"/>
        <v>0</v>
      </c>
      <c r="CC183" s="21">
        <f t="shared" si="103"/>
        <v>0</v>
      </c>
      <c r="CD183" s="21">
        <f t="shared" si="104"/>
        <v>1</v>
      </c>
      <c r="CE183" s="59">
        <f t="shared" si="105"/>
        <v>1</v>
      </c>
      <c r="CF183" s="61">
        <f t="shared" si="106"/>
        <v>1</v>
      </c>
      <c r="CG183"/>
      <c r="CH183"/>
      <c r="CI183"/>
      <c r="CJ183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/>
      <c r="CW183" s="2"/>
      <c r="CX183" s="2"/>
      <c r="CY183"/>
    </row>
    <row r="184" spans="1:103" s="1" customFormat="1" ht="14.25" customHeight="1">
      <c r="A184" s="14" t="s">
        <v>121</v>
      </c>
      <c r="B184" s="36">
        <f t="shared" si="93"/>
        <v>1</v>
      </c>
      <c r="C184" s="70">
        <v>1</v>
      </c>
      <c r="D184" s="70"/>
      <c r="E184" s="70"/>
      <c r="F184" s="70"/>
      <c r="G184" s="70"/>
      <c r="H184" s="70"/>
      <c r="I184" s="70"/>
      <c r="J184" s="39">
        <f t="shared" si="94"/>
        <v>1</v>
      </c>
      <c r="K184" s="57"/>
      <c r="L184" s="57"/>
      <c r="M184" s="57"/>
      <c r="N184" s="57"/>
      <c r="O184" s="57"/>
      <c r="P184" s="57"/>
      <c r="Q184" s="44">
        <f t="shared" si="90"/>
        <v>0</v>
      </c>
      <c r="R184" s="57"/>
      <c r="S184" s="63"/>
      <c r="T184" s="57"/>
      <c r="U184" s="57"/>
      <c r="V184" s="57"/>
      <c r="W184" s="57"/>
      <c r="X184" s="44">
        <f t="shared" si="95"/>
        <v>0</v>
      </c>
      <c r="Y184" s="57"/>
      <c r="Z184" s="57"/>
      <c r="AA184" s="57"/>
      <c r="AB184" s="57"/>
      <c r="AC184" s="57"/>
      <c r="AD184" s="57"/>
      <c r="AE184" s="44">
        <f t="shared" si="96"/>
        <v>0</v>
      </c>
      <c r="AF184" s="57"/>
      <c r="AG184" s="57"/>
      <c r="AH184" s="57"/>
      <c r="AI184" s="57"/>
      <c r="AJ184" s="57"/>
      <c r="AK184" s="57"/>
      <c r="AL184" s="44">
        <f t="shared" si="97"/>
        <v>0</v>
      </c>
      <c r="AM184" s="57"/>
      <c r="AN184" s="57"/>
      <c r="AO184" s="57"/>
      <c r="AP184" s="63"/>
      <c r="AQ184" s="57"/>
      <c r="AR184" s="57"/>
      <c r="AS184" s="44">
        <f t="shared" si="98"/>
        <v>0</v>
      </c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54">
        <f t="shared" si="107"/>
        <v>0</v>
      </c>
      <c r="BF184" s="41"/>
      <c r="BG184" s="41"/>
      <c r="BH184" s="41"/>
      <c r="BI184" s="41"/>
      <c r="BJ184" s="41"/>
      <c r="BK184" s="41"/>
      <c r="BL184" s="44">
        <f t="shared" si="99"/>
        <v>0</v>
      </c>
      <c r="BM184" s="41"/>
      <c r="BN184" s="41"/>
      <c r="BO184" s="41"/>
      <c r="BP184" s="41"/>
      <c r="BQ184" s="41"/>
      <c r="BR184" s="67">
        <f t="shared" si="100"/>
        <v>0</v>
      </c>
      <c r="BS184" s="41"/>
      <c r="BT184" s="41"/>
      <c r="BU184" s="41"/>
      <c r="BV184" s="41"/>
      <c r="BW184" s="41"/>
      <c r="BX184" s="41"/>
      <c r="BY184" s="48">
        <f t="shared" si="101"/>
        <v>0</v>
      </c>
      <c r="BZ184" s="56">
        <f t="shared" si="102"/>
        <v>0</v>
      </c>
      <c r="CA184" s="56">
        <f t="shared" si="91"/>
        <v>0</v>
      </c>
      <c r="CB184" s="33">
        <f t="shared" si="92"/>
        <v>0</v>
      </c>
      <c r="CC184" s="21">
        <f t="shared" si="103"/>
        <v>0</v>
      </c>
      <c r="CD184" s="21">
        <f t="shared" si="104"/>
        <v>1</v>
      </c>
      <c r="CE184" s="59">
        <f t="shared" si="105"/>
        <v>1</v>
      </c>
      <c r="CF184" s="61">
        <f t="shared" si="106"/>
        <v>1</v>
      </c>
      <c r="CG184"/>
      <c r="CH184"/>
      <c r="CI184"/>
      <c r="CJ184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/>
      <c r="CW184" s="2"/>
      <c r="CX184" s="2"/>
      <c r="CY184"/>
    </row>
    <row r="185" spans="1:103" s="1" customFormat="1" ht="14.25" customHeight="1">
      <c r="A185" s="14" t="s">
        <v>176</v>
      </c>
      <c r="B185" s="36">
        <f t="shared" si="93"/>
        <v>1</v>
      </c>
      <c r="C185" s="70"/>
      <c r="D185" s="70"/>
      <c r="E185" s="70"/>
      <c r="F185" s="70"/>
      <c r="G185" s="70"/>
      <c r="H185" s="70"/>
      <c r="I185" s="70"/>
      <c r="J185" s="39">
        <f t="shared" si="94"/>
        <v>0</v>
      </c>
      <c r="K185" s="57"/>
      <c r="L185" s="57"/>
      <c r="M185" s="57"/>
      <c r="N185" s="57"/>
      <c r="O185" s="57"/>
      <c r="P185" s="57"/>
      <c r="Q185" s="44">
        <f t="shared" si="90"/>
        <v>0</v>
      </c>
      <c r="R185" s="57">
        <v>1</v>
      </c>
      <c r="S185" s="63"/>
      <c r="T185" s="57"/>
      <c r="U185" s="57"/>
      <c r="V185" s="57"/>
      <c r="W185" s="57"/>
      <c r="X185" s="44">
        <f t="shared" si="95"/>
        <v>1</v>
      </c>
      <c r="Y185" s="57"/>
      <c r="Z185" s="57"/>
      <c r="AA185" s="57"/>
      <c r="AB185" s="57"/>
      <c r="AC185" s="57"/>
      <c r="AD185" s="57"/>
      <c r="AE185" s="44">
        <f t="shared" si="96"/>
        <v>0</v>
      </c>
      <c r="AF185" s="57"/>
      <c r="AG185" s="57"/>
      <c r="AH185" s="57"/>
      <c r="AI185" s="57"/>
      <c r="AJ185" s="57"/>
      <c r="AK185" s="57"/>
      <c r="AL185" s="44">
        <f t="shared" si="97"/>
        <v>0</v>
      </c>
      <c r="AM185" s="57"/>
      <c r="AN185" s="57"/>
      <c r="AO185" s="57"/>
      <c r="AP185" s="63"/>
      <c r="AQ185" s="57"/>
      <c r="AR185" s="57"/>
      <c r="AS185" s="44">
        <f t="shared" si="98"/>
        <v>0</v>
      </c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54">
        <f t="shared" si="107"/>
        <v>0</v>
      </c>
      <c r="BF185" s="41"/>
      <c r="BG185" s="41"/>
      <c r="BH185" s="41"/>
      <c r="BI185" s="41"/>
      <c r="BJ185" s="41"/>
      <c r="BK185" s="41"/>
      <c r="BL185" s="44">
        <f t="shared" si="99"/>
        <v>0</v>
      </c>
      <c r="BM185" s="41"/>
      <c r="BN185" s="41"/>
      <c r="BO185" s="41"/>
      <c r="BP185" s="41"/>
      <c r="BQ185" s="41"/>
      <c r="BR185" s="67">
        <f t="shared" si="100"/>
        <v>0</v>
      </c>
      <c r="BS185" s="41"/>
      <c r="BT185" s="41"/>
      <c r="BU185" s="41"/>
      <c r="BV185" s="41"/>
      <c r="BW185" s="41"/>
      <c r="BX185" s="41"/>
      <c r="BY185" s="48">
        <f t="shared" si="101"/>
        <v>0</v>
      </c>
      <c r="BZ185" s="56">
        <f t="shared" si="102"/>
        <v>0</v>
      </c>
      <c r="CA185" s="56">
        <f t="shared" si="91"/>
        <v>0</v>
      </c>
      <c r="CB185" s="33">
        <f t="shared" si="92"/>
        <v>0</v>
      </c>
      <c r="CC185" s="21">
        <f t="shared" si="103"/>
        <v>0</v>
      </c>
      <c r="CD185" s="21">
        <f t="shared" si="104"/>
        <v>1</v>
      </c>
      <c r="CE185" s="59">
        <f t="shared" si="105"/>
        <v>1</v>
      </c>
      <c r="CF185" s="61">
        <f t="shared" si="106"/>
        <v>1</v>
      </c>
      <c r="CG185"/>
      <c r="CH185"/>
      <c r="CI185"/>
      <c r="CJ185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/>
      <c r="CW185" s="2"/>
      <c r="CX185" s="2"/>
      <c r="CY185"/>
    </row>
    <row r="186" spans="1:103" s="1" customFormat="1" ht="14.25" customHeight="1">
      <c r="A186" s="14" t="s">
        <v>166</v>
      </c>
      <c r="B186" s="36">
        <f t="shared" si="93"/>
        <v>1</v>
      </c>
      <c r="C186" s="70"/>
      <c r="D186" s="70"/>
      <c r="E186" s="70"/>
      <c r="F186" s="70"/>
      <c r="G186" s="70"/>
      <c r="H186" s="70"/>
      <c r="I186" s="70"/>
      <c r="J186" s="39">
        <f t="shared" si="94"/>
        <v>0</v>
      </c>
      <c r="K186" s="57"/>
      <c r="L186" s="57">
        <v>1</v>
      </c>
      <c r="M186" s="57"/>
      <c r="N186" s="57"/>
      <c r="O186" s="57"/>
      <c r="P186" s="57"/>
      <c r="Q186" s="44">
        <f t="shared" si="90"/>
        <v>1</v>
      </c>
      <c r="R186" s="57"/>
      <c r="S186" s="63"/>
      <c r="T186" s="57"/>
      <c r="U186" s="57"/>
      <c r="V186" s="57"/>
      <c r="W186" s="57"/>
      <c r="X186" s="44">
        <f t="shared" si="95"/>
        <v>0</v>
      </c>
      <c r="Y186" s="57"/>
      <c r="Z186" s="57"/>
      <c r="AA186" s="57"/>
      <c r="AB186" s="57"/>
      <c r="AC186" s="57"/>
      <c r="AD186" s="57"/>
      <c r="AE186" s="44">
        <f t="shared" si="96"/>
        <v>0</v>
      </c>
      <c r="AF186" s="57"/>
      <c r="AG186" s="57"/>
      <c r="AH186" s="57"/>
      <c r="AI186" s="57"/>
      <c r="AJ186" s="57"/>
      <c r="AK186" s="57"/>
      <c r="AL186" s="44">
        <f t="shared" si="97"/>
        <v>0</v>
      </c>
      <c r="AM186" s="57"/>
      <c r="AN186" s="57"/>
      <c r="AO186" s="57"/>
      <c r="AP186" s="63"/>
      <c r="AQ186" s="57"/>
      <c r="AR186" s="57"/>
      <c r="AS186" s="44">
        <f t="shared" si="98"/>
        <v>0</v>
      </c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54">
        <f t="shared" si="107"/>
        <v>0</v>
      </c>
      <c r="BF186" s="41"/>
      <c r="BG186" s="41"/>
      <c r="BH186" s="41"/>
      <c r="BI186" s="41"/>
      <c r="BJ186" s="41"/>
      <c r="BK186" s="41"/>
      <c r="BL186" s="44">
        <f t="shared" si="99"/>
        <v>0</v>
      </c>
      <c r="BM186" s="41"/>
      <c r="BN186" s="41"/>
      <c r="BO186" s="41"/>
      <c r="BP186" s="41"/>
      <c r="BQ186" s="41"/>
      <c r="BR186" s="67">
        <f t="shared" si="100"/>
        <v>0</v>
      </c>
      <c r="BS186" s="41"/>
      <c r="BT186" s="41"/>
      <c r="BU186" s="41"/>
      <c r="BV186" s="41"/>
      <c r="BW186" s="41"/>
      <c r="BX186" s="41"/>
      <c r="BY186" s="48">
        <f t="shared" si="101"/>
        <v>0</v>
      </c>
      <c r="BZ186" s="56">
        <f t="shared" si="102"/>
        <v>0</v>
      </c>
      <c r="CA186" s="56">
        <f t="shared" si="91"/>
        <v>1</v>
      </c>
      <c r="CB186" s="33">
        <f t="shared" si="92"/>
        <v>0</v>
      </c>
      <c r="CC186" s="21">
        <f t="shared" si="103"/>
        <v>0</v>
      </c>
      <c r="CD186" s="21">
        <f t="shared" si="104"/>
        <v>0</v>
      </c>
      <c r="CE186" s="59">
        <f t="shared" si="105"/>
        <v>1</v>
      </c>
      <c r="CF186" s="61">
        <f t="shared" si="106"/>
        <v>1</v>
      </c>
      <c r="CG186"/>
      <c r="CH186"/>
      <c r="CI186"/>
      <c r="CJ186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/>
      <c r="CW186" s="2"/>
      <c r="CX186" s="2"/>
      <c r="CY186"/>
    </row>
    <row r="187" spans="1:103" s="1" customFormat="1" ht="14.25" customHeight="1">
      <c r="A187" s="14" t="s">
        <v>142</v>
      </c>
      <c r="B187" s="36">
        <f t="shared" si="93"/>
        <v>1</v>
      </c>
      <c r="C187" s="70"/>
      <c r="D187" s="70"/>
      <c r="E187" s="70">
        <v>1</v>
      </c>
      <c r="F187" s="70"/>
      <c r="G187" s="70"/>
      <c r="H187" s="70"/>
      <c r="I187" s="70"/>
      <c r="J187" s="39">
        <f t="shared" si="94"/>
        <v>1</v>
      </c>
      <c r="K187" s="57"/>
      <c r="L187" s="57"/>
      <c r="M187" s="57"/>
      <c r="N187" s="57"/>
      <c r="O187" s="57"/>
      <c r="P187" s="57"/>
      <c r="Q187" s="44">
        <f t="shared" si="90"/>
        <v>0</v>
      </c>
      <c r="R187" s="57"/>
      <c r="S187" s="63"/>
      <c r="T187" s="57"/>
      <c r="U187" s="57"/>
      <c r="V187" s="57"/>
      <c r="W187" s="57"/>
      <c r="X187" s="44">
        <f>SUM(Y187:AD187)</f>
        <v>0</v>
      </c>
      <c r="Y187" s="57"/>
      <c r="Z187" s="57"/>
      <c r="AA187" s="57"/>
      <c r="AB187" s="57"/>
      <c r="AC187" s="57"/>
      <c r="AD187" s="57"/>
      <c r="AE187" s="44">
        <f t="shared" si="96"/>
        <v>0</v>
      </c>
      <c r="AF187" s="57"/>
      <c r="AG187" s="57"/>
      <c r="AH187" s="57"/>
      <c r="AI187" s="57"/>
      <c r="AJ187" s="57"/>
      <c r="AK187" s="57"/>
      <c r="AL187" s="44">
        <f t="shared" si="97"/>
        <v>0</v>
      </c>
      <c r="AM187" s="57"/>
      <c r="AN187" s="57"/>
      <c r="AO187" s="57"/>
      <c r="AP187" s="63"/>
      <c r="AQ187" s="57"/>
      <c r="AR187" s="57"/>
      <c r="AS187" s="44">
        <f t="shared" si="98"/>
        <v>0</v>
      </c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54">
        <f t="shared" si="107"/>
        <v>0</v>
      </c>
      <c r="BF187" s="41"/>
      <c r="BG187" s="41"/>
      <c r="BH187" s="41"/>
      <c r="BI187" s="41"/>
      <c r="BJ187" s="41"/>
      <c r="BK187" s="41"/>
      <c r="BL187" s="44">
        <f t="shared" si="99"/>
        <v>0</v>
      </c>
      <c r="BM187" s="41"/>
      <c r="BN187" s="41"/>
      <c r="BO187" s="41"/>
      <c r="BP187" s="41"/>
      <c r="BQ187" s="41"/>
      <c r="BR187" s="67">
        <f t="shared" si="100"/>
        <v>0</v>
      </c>
      <c r="BS187" s="41"/>
      <c r="BT187" s="41"/>
      <c r="BU187" s="41"/>
      <c r="BV187" s="41"/>
      <c r="BW187" s="41"/>
      <c r="BX187" s="41"/>
      <c r="BY187" s="48">
        <f t="shared" si="101"/>
        <v>0</v>
      </c>
      <c r="BZ187" s="56">
        <f t="shared" si="102"/>
        <v>1</v>
      </c>
      <c r="CA187" s="56">
        <f t="shared" si="91"/>
        <v>0</v>
      </c>
      <c r="CB187" s="33">
        <f t="shared" si="92"/>
        <v>0</v>
      </c>
      <c r="CC187" s="21">
        <f t="shared" si="103"/>
        <v>0</v>
      </c>
      <c r="CD187" s="21">
        <f t="shared" si="104"/>
        <v>0</v>
      </c>
      <c r="CE187" s="59">
        <f t="shared" si="105"/>
        <v>1</v>
      </c>
      <c r="CF187" s="61">
        <f t="shared" si="106"/>
        <v>1</v>
      </c>
      <c r="CG187"/>
      <c r="CH187"/>
      <c r="CI187"/>
      <c r="CJ187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/>
      <c r="CW187" s="2"/>
      <c r="CX187" s="2"/>
      <c r="CY187"/>
    </row>
    <row r="188" spans="1:103" s="1" customFormat="1" ht="14.25" customHeight="1">
      <c r="A188" s="12" t="s">
        <v>70</v>
      </c>
      <c r="B188" s="36">
        <f t="shared" si="93"/>
        <v>1</v>
      </c>
      <c r="C188" s="70"/>
      <c r="D188" s="70">
        <v>1</v>
      </c>
      <c r="E188" s="70"/>
      <c r="F188" s="70"/>
      <c r="G188" s="70"/>
      <c r="H188" s="70"/>
      <c r="I188" s="70"/>
      <c r="J188" s="39">
        <f t="shared" si="94"/>
        <v>1</v>
      </c>
      <c r="K188" s="57"/>
      <c r="L188" s="57"/>
      <c r="M188" s="57"/>
      <c r="N188" s="57"/>
      <c r="O188" s="57"/>
      <c r="P188" s="57"/>
      <c r="Q188" s="44">
        <f t="shared" si="90"/>
        <v>0</v>
      </c>
      <c r="R188" s="57"/>
      <c r="S188" s="63"/>
      <c r="T188" s="57"/>
      <c r="U188" s="57"/>
      <c r="V188" s="57"/>
      <c r="W188" s="57"/>
      <c r="X188" s="44">
        <f>SUM(R188:W188)</f>
        <v>0</v>
      </c>
      <c r="Y188" s="57"/>
      <c r="Z188" s="57"/>
      <c r="AA188" s="57"/>
      <c r="AB188" s="57"/>
      <c r="AC188" s="57"/>
      <c r="AD188" s="57"/>
      <c r="AE188" s="44">
        <f t="shared" si="96"/>
        <v>0</v>
      </c>
      <c r="AF188" s="57"/>
      <c r="AG188" s="57"/>
      <c r="AH188" s="57"/>
      <c r="AI188" s="57"/>
      <c r="AJ188" s="57"/>
      <c r="AK188" s="57"/>
      <c r="AL188" s="44">
        <f t="shared" si="97"/>
        <v>0</v>
      </c>
      <c r="AM188" s="57"/>
      <c r="AN188" s="57"/>
      <c r="AO188" s="57"/>
      <c r="AP188" s="63"/>
      <c r="AQ188" s="57"/>
      <c r="AR188" s="57"/>
      <c r="AS188" s="44">
        <f t="shared" si="98"/>
        <v>0</v>
      </c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54">
        <f t="shared" si="107"/>
        <v>0</v>
      </c>
      <c r="BF188" s="41"/>
      <c r="BG188" s="41"/>
      <c r="BH188" s="41"/>
      <c r="BI188" s="41"/>
      <c r="BJ188" s="41"/>
      <c r="BK188" s="41"/>
      <c r="BL188" s="44">
        <f t="shared" si="99"/>
        <v>0</v>
      </c>
      <c r="BM188" s="41"/>
      <c r="BN188" s="41"/>
      <c r="BO188" s="41"/>
      <c r="BP188" s="41"/>
      <c r="BQ188" s="41"/>
      <c r="BR188" s="67">
        <f t="shared" si="100"/>
        <v>0</v>
      </c>
      <c r="BS188" s="41"/>
      <c r="BT188" s="41"/>
      <c r="BU188" s="41"/>
      <c r="BV188" s="41"/>
      <c r="BW188" s="41"/>
      <c r="BX188" s="41"/>
      <c r="BY188" s="48">
        <f t="shared" si="101"/>
        <v>0</v>
      </c>
      <c r="BZ188" s="56">
        <f t="shared" si="102"/>
        <v>1</v>
      </c>
      <c r="CA188" s="56">
        <f t="shared" si="91"/>
        <v>0</v>
      </c>
      <c r="CB188" s="33">
        <f t="shared" si="92"/>
        <v>0</v>
      </c>
      <c r="CC188" s="21">
        <f t="shared" si="103"/>
        <v>0</v>
      </c>
      <c r="CD188" s="21">
        <f t="shared" si="104"/>
        <v>0</v>
      </c>
      <c r="CE188" s="59">
        <f t="shared" si="105"/>
        <v>1</v>
      </c>
      <c r="CF188" s="61">
        <f t="shared" si="106"/>
        <v>1</v>
      </c>
      <c r="CG188"/>
      <c r="CH188"/>
      <c r="CI188"/>
      <c r="CJ188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/>
      <c r="CW188" s="2"/>
      <c r="CX188" s="2"/>
      <c r="CY188"/>
    </row>
    <row r="189" spans="1:103" s="1" customFormat="1" ht="14.25" customHeight="1">
      <c r="A189" s="14" t="s">
        <v>143</v>
      </c>
      <c r="B189" s="36">
        <f t="shared" si="93"/>
        <v>1</v>
      </c>
      <c r="C189" s="70"/>
      <c r="D189" s="70"/>
      <c r="E189" s="70">
        <v>1</v>
      </c>
      <c r="F189" s="70"/>
      <c r="G189" s="70"/>
      <c r="H189" s="70"/>
      <c r="I189" s="70"/>
      <c r="J189" s="39">
        <f t="shared" si="94"/>
        <v>1</v>
      </c>
      <c r="K189" s="57"/>
      <c r="L189" s="57"/>
      <c r="M189" s="57"/>
      <c r="N189" s="57"/>
      <c r="O189" s="57"/>
      <c r="P189" s="57"/>
      <c r="Q189" s="44">
        <f t="shared" si="90"/>
        <v>0</v>
      </c>
      <c r="R189" s="57"/>
      <c r="S189" s="63"/>
      <c r="T189" s="57"/>
      <c r="U189" s="57"/>
      <c r="V189" s="57"/>
      <c r="W189" s="57"/>
      <c r="X189" s="44">
        <f>SUM(R189:W189)</f>
        <v>0</v>
      </c>
      <c r="Y189" s="57"/>
      <c r="Z189" s="57"/>
      <c r="AA189" s="57"/>
      <c r="AB189" s="57"/>
      <c r="AC189" s="57"/>
      <c r="AD189" s="57"/>
      <c r="AE189" s="44">
        <f t="shared" si="96"/>
        <v>0</v>
      </c>
      <c r="AF189" s="57"/>
      <c r="AG189" s="57"/>
      <c r="AH189" s="57"/>
      <c r="AI189" s="57"/>
      <c r="AJ189" s="57"/>
      <c r="AK189" s="57"/>
      <c r="AL189" s="44">
        <f t="shared" si="97"/>
        <v>0</v>
      </c>
      <c r="AM189" s="57"/>
      <c r="AN189" s="57"/>
      <c r="AO189" s="57"/>
      <c r="AP189" s="63"/>
      <c r="AQ189" s="57"/>
      <c r="AR189" s="57"/>
      <c r="AS189" s="44">
        <f t="shared" si="98"/>
        <v>0</v>
      </c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54">
        <f t="shared" si="107"/>
        <v>0</v>
      </c>
      <c r="BF189" s="41"/>
      <c r="BG189" s="41"/>
      <c r="BH189" s="41"/>
      <c r="BI189" s="41"/>
      <c r="BJ189" s="41"/>
      <c r="BK189" s="41"/>
      <c r="BL189" s="44">
        <f t="shared" si="99"/>
        <v>0</v>
      </c>
      <c r="BM189" s="41"/>
      <c r="BN189" s="41"/>
      <c r="BO189" s="41"/>
      <c r="BP189" s="41"/>
      <c r="BQ189" s="41"/>
      <c r="BR189" s="67">
        <f t="shared" si="100"/>
        <v>0</v>
      </c>
      <c r="BS189" s="41"/>
      <c r="BT189" s="41"/>
      <c r="BU189" s="41"/>
      <c r="BV189" s="41"/>
      <c r="BW189" s="41"/>
      <c r="BX189" s="41"/>
      <c r="BY189" s="48">
        <f t="shared" si="101"/>
        <v>0</v>
      </c>
      <c r="BZ189" s="56">
        <f t="shared" si="102"/>
        <v>1</v>
      </c>
      <c r="CA189" s="56">
        <f t="shared" si="91"/>
        <v>0</v>
      </c>
      <c r="CB189" s="33">
        <f t="shared" si="92"/>
        <v>0</v>
      </c>
      <c r="CC189" s="21">
        <f t="shared" si="103"/>
        <v>0</v>
      </c>
      <c r="CD189" s="21">
        <f t="shared" si="104"/>
        <v>0</v>
      </c>
      <c r="CE189" s="59">
        <f t="shared" si="105"/>
        <v>1</v>
      </c>
      <c r="CF189" s="61">
        <f t="shared" si="106"/>
        <v>1</v>
      </c>
      <c r="CG189"/>
      <c r="CH189"/>
      <c r="CI189"/>
      <c r="CJ189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/>
      <c r="CW189" s="2"/>
      <c r="CX189" s="2"/>
      <c r="CY189"/>
    </row>
    <row r="190" spans="1:103" s="1" customFormat="1" ht="14.25" customHeight="1">
      <c r="A190" s="12"/>
      <c r="B190" s="36">
        <f t="shared" si="93"/>
        <v>0</v>
      </c>
      <c r="C190" s="70"/>
      <c r="D190" s="70"/>
      <c r="E190" s="70"/>
      <c r="F190" s="70"/>
      <c r="G190" s="70"/>
      <c r="H190" s="70"/>
      <c r="I190" s="70"/>
      <c r="J190" s="39">
        <f t="shared" si="94"/>
        <v>0</v>
      </c>
      <c r="K190" s="57"/>
      <c r="L190" s="57"/>
      <c r="M190" s="57"/>
      <c r="N190" s="57"/>
      <c r="O190" s="57"/>
      <c r="P190" s="57"/>
      <c r="Q190" s="44">
        <f t="shared" si="90"/>
        <v>0</v>
      </c>
      <c r="R190" s="57"/>
      <c r="S190" s="63"/>
      <c r="T190" s="57"/>
      <c r="U190" s="57"/>
      <c r="V190" s="57"/>
      <c r="W190" s="57"/>
      <c r="X190" s="44">
        <f>SUM(R190:W190)</f>
        <v>0</v>
      </c>
      <c r="Y190" s="57"/>
      <c r="Z190" s="57"/>
      <c r="AA190" s="57"/>
      <c r="AB190" s="57"/>
      <c r="AC190" s="57"/>
      <c r="AD190" s="57"/>
      <c r="AE190" s="44">
        <f t="shared" si="96"/>
        <v>0</v>
      </c>
      <c r="AF190" s="57"/>
      <c r="AG190" s="57"/>
      <c r="AH190" s="57"/>
      <c r="AI190" s="57"/>
      <c r="AJ190" s="57"/>
      <c r="AK190" s="57"/>
      <c r="AL190" s="44">
        <f t="shared" si="97"/>
        <v>0</v>
      </c>
      <c r="AM190" s="57"/>
      <c r="AN190" s="57"/>
      <c r="AO190" s="57"/>
      <c r="AP190" s="63"/>
      <c r="AQ190" s="57"/>
      <c r="AR190" s="57"/>
      <c r="AS190" s="44">
        <f t="shared" si="98"/>
        <v>0</v>
      </c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54">
        <f t="shared" si="107"/>
        <v>0</v>
      </c>
      <c r="BF190" s="41"/>
      <c r="BG190" s="41"/>
      <c r="BH190" s="41"/>
      <c r="BI190" s="41"/>
      <c r="BJ190" s="41"/>
      <c r="BK190" s="41"/>
      <c r="BL190" s="44">
        <f t="shared" si="99"/>
        <v>0</v>
      </c>
      <c r="BM190" s="41"/>
      <c r="BN190" s="41"/>
      <c r="BO190" s="41"/>
      <c r="BP190" s="41"/>
      <c r="BQ190" s="41"/>
      <c r="BR190" s="67">
        <f t="shared" si="100"/>
        <v>0</v>
      </c>
      <c r="BS190" s="41"/>
      <c r="BT190" s="41"/>
      <c r="BU190" s="41"/>
      <c r="BV190" s="41"/>
      <c r="BW190" s="41"/>
      <c r="BX190" s="41"/>
      <c r="BY190" s="48">
        <f t="shared" si="101"/>
        <v>0</v>
      </c>
      <c r="BZ190" s="56">
        <f t="shared" si="102"/>
        <v>0</v>
      </c>
      <c r="CA190" s="56">
        <f t="shared" si="91"/>
        <v>0</v>
      </c>
      <c r="CB190" s="33">
        <f t="shared" si="92"/>
        <v>0</v>
      </c>
      <c r="CC190" s="21">
        <f t="shared" si="103"/>
        <v>0</v>
      </c>
      <c r="CD190" s="21">
        <f t="shared" si="104"/>
        <v>0</v>
      </c>
      <c r="CE190" s="59">
        <f t="shared" si="105"/>
        <v>0</v>
      </c>
      <c r="CF190" s="61">
        <f t="shared" si="106"/>
        <v>0</v>
      </c>
      <c r="CG190"/>
      <c r="CH190"/>
      <c r="CI190"/>
      <c r="CJ190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/>
      <c r="CW190" s="2"/>
      <c r="CX190" s="2"/>
      <c r="CY190"/>
    </row>
    <row r="191" spans="1:103" s="1" customFormat="1" ht="14.25" customHeight="1">
      <c r="A191" s="12"/>
      <c r="B191" s="36">
        <f t="shared" si="93"/>
        <v>0</v>
      </c>
      <c r="C191" s="70"/>
      <c r="D191" s="70"/>
      <c r="E191" s="70"/>
      <c r="F191" s="70"/>
      <c r="G191" s="70"/>
      <c r="H191" s="70"/>
      <c r="I191" s="70"/>
      <c r="J191" s="39">
        <f t="shared" si="94"/>
        <v>0</v>
      </c>
      <c r="K191" s="57"/>
      <c r="L191" s="57"/>
      <c r="M191" s="57"/>
      <c r="N191" s="57"/>
      <c r="O191" s="57"/>
      <c r="P191" s="57"/>
      <c r="Q191" s="44">
        <f t="shared" si="90"/>
        <v>0</v>
      </c>
      <c r="R191" s="57"/>
      <c r="S191" s="63"/>
      <c r="T191" s="57"/>
      <c r="U191" s="57"/>
      <c r="V191" s="57"/>
      <c r="W191" s="57"/>
      <c r="X191" s="44">
        <f>SUM(R191:W191)</f>
        <v>0</v>
      </c>
      <c r="Y191" s="57"/>
      <c r="Z191" s="57"/>
      <c r="AA191" s="57"/>
      <c r="AB191" s="57"/>
      <c r="AC191" s="57"/>
      <c r="AD191" s="57"/>
      <c r="AE191" s="44">
        <f t="shared" si="96"/>
        <v>0</v>
      </c>
      <c r="AF191" s="57"/>
      <c r="AG191" s="57"/>
      <c r="AH191" s="57"/>
      <c r="AI191" s="57"/>
      <c r="AJ191" s="57"/>
      <c r="AK191" s="57"/>
      <c r="AL191" s="44">
        <f t="shared" si="97"/>
        <v>0</v>
      </c>
      <c r="AM191" s="57"/>
      <c r="AN191" s="57"/>
      <c r="AO191" s="57"/>
      <c r="AP191" s="63"/>
      <c r="AQ191" s="57"/>
      <c r="AR191" s="57"/>
      <c r="AS191" s="44">
        <f t="shared" si="98"/>
        <v>0</v>
      </c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54">
        <f t="shared" si="107"/>
        <v>0</v>
      </c>
      <c r="BF191" s="41"/>
      <c r="BG191" s="41"/>
      <c r="BH191" s="41"/>
      <c r="BI191" s="41"/>
      <c r="BJ191" s="41"/>
      <c r="BK191" s="41"/>
      <c r="BL191" s="44">
        <f t="shared" si="99"/>
        <v>0</v>
      </c>
      <c r="BM191" s="41"/>
      <c r="BN191" s="41"/>
      <c r="BO191" s="41"/>
      <c r="BP191" s="41"/>
      <c r="BQ191" s="41"/>
      <c r="BR191" s="67">
        <f t="shared" si="100"/>
        <v>0</v>
      </c>
      <c r="BS191" s="41"/>
      <c r="BT191" s="41"/>
      <c r="BU191" s="41"/>
      <c r="BV191" s="41"/>
      <c r="BW191" s="41"/>
      <c r="BX191" s="41"/>
      <c r="BY191" s="48">
        <f t="shared" si="101"/>
        <v>0</v>
      </c>
      <c r="BZ191" s="56">
        <f t="shared" si="102"/>
        <v>0</v>
      </c>
      <c r="CA191" s="56">
        <f t="shared" si="91"/>
        <v>0</v>
      </c>
      <c r="CB191" s="33">
        <f t="shared" si="92"/>
        <v>0</v>
      </c>
      <c r="CC191" s="21">
        <f t="shared" si="103"/>
        <v>0</v>
      </c>
      <c r="CD191" s="21">
        <f t="shared" si="104"/>
        <v>0</v>
      </c>
      <c r="CE191" s="59">
        <f t="shared" si="105"/>
        <v>0</v>
      </c>
      <c r="CF191" s="61">
        <f t="shared" si="106"/>
        <v>0</v>
      </c>
      <c r="CG191"/>
      <c r="CH191"/>
      <c r="CI191"/>
      <c r="CJ191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/>
      <c r="CW191" s="2"/>
      <c r="CX191" s="2"/>
      <c r="CY191"/>
    </row>
    <row r="192" spans="1:103" s="1" customFormat="1" ht="14.25" customHeight="1">
      <c r="A192" s="14" t="s">
        <v>131</v>
      </c>
      <c r="B192" s="36"/>
      <c r="C192" s="70"/>
      <c r="D192" s="70"/>
      <c r="E192" s="70"/>
      <c r="F192" s="70"/>
      <c r="G192" s="70"/>
      <c r="H192" s="70"/>
      <c r="I192" s="70"/>
      <c r="J192" s="39"/>
      <c r="K192" s="57"/>
      <c r="L192" s="57"/>
      <c r="M192" s="57"/>
      <c r="N192" s="57"/>
      <c r="O192" s="57"/>
      <c r="P192" s="57"/>
      <c r="Q192" s="44"/>
      <c r="R192" s="57"/>
      <c r="S192" s="63"/>
      <c r="T192" s="57"/>
      <c r="U192" s="57"/>
      <c r="V192" s="57"/>
      <c r="W192" s="57"/>
      <c r="X192" s="44"/>
      <c r="Y192" s="57"/>
      <c r="Z192" s="57"/>
      <c r="AA192" s="57"/>
      <c r="AB192" s="57"/>
      <c r="AC192" s="57"/>
      <c r="AD192" s="57"/>
      <c r="AE192" s="44"/>
      <c r="AF192" s="57"/>
      <c r="AG192" s="57"/>
      <c r="AH192" s="57"/>
      <c r="AI192" s="57"/>
      <c r="AJ192" s="57"/>
      <c r="AK192" s="57"/>
      <c r="AL192" s="44"/>
      <c r="AM192" s="57"/>
      <c r="AN192" s="57"/>
      <c r="AO192" s="57"/>
      <c r="AP192" s="63"/>
      <c r="AQ192" s="57"/>
      <c r="AR192" s="57"/>
      <c r="AS192" s="44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54"/>
      <c r="BF192" s="41"/>
      <c r="BG192" s="41"/>
      <c r="BH192" s="41"/>
      <c r="BI192" s="41"/>
      <c r="BJ192" s="41"/>
      <c r="BK192" s="41"/>
      <c r="BL192" s="44"/>
      <c r="BM192" s="41"/>
      <c r="BN192" s="41"/>
      <c r="BO192" s="41"/>
      <c r="BP192" s="41"/>
      <c r="BQ192" s="41"/>
      <c r="BR192" s="67"/>
      <c r="BS192" s="41"/>
      <c r="BT192" s="41"/>
      <c r="BU192" s="41"/>
      <c r="BV192" s="41"/>
      <c r="BW192" s="41"/>
      <c r="BX192" s="41"/>
      <c r="BY192" s="48"/>
      <c r="BZ192" s="56"/>
      <c r="CA192" s="56"/>
      <c r="CB192" s="33"/>
      <c r="CC192" s="21"/>
      <c r="CD192" s="21"/>
      <c r="CE192" s="59"/>
      <c r="CF192" s="61"/>
      <c r="CG192"/>
      <c r="CH192"/>
      <c r="CI192"/>
      <c r="CJ19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/>
      <c r="CW192" s="2"/>
      <c r="CX192" s="2"/>
      <c r="CY192"/>
    </row>
    <row r="193" spans="1:103" s="1" customFormat="1" ht="39.75" customHeight="1">
      <c r="A193" s="14"/>
      <c r="B193" s="36"/>
      <c r="C193" s="29"/>
      <c r="D193" s="15"/>
      <c r="E193" s="15"/>
      <c r="F193" s="15"/>
      <c r="G193" s="15"/>
      <c r="H193" s="15"/>
      <c r="I193" s="15"/>
      <c r="J193" s="39"/>
      <c r="K193" s="57"/>
      <c r="L193" s="57"/>
      <c r="M193" s="57"/>
      <c r="N193" s="57"/>
      <c r="O193" s="57"/>
      <c r="P193" s="57"/>
      <c r="Q193" s="44"/>
      <c r="R193" s="57"/>
      <c r="S193" s="63"/>
      <c r="T193" s="57"/>
      <c r="U193" s="57"/>
      <c r="V193" s="57"/>
      <c r="W193" s="57"/>
      <c r="X193" s="44"/>
      <c r="Y193" s="57"/>
      <c r="Z193" s="57"/>
      <c r="AA193" s="57"/>
      <c r="AB193" s="57"/>
      <c r="AC193" s="57"/>
      <c r="AD193" s="57"/>
      <c r="AE193" s="44"/>
      <c r="AF193" s="41"/>
      <c r="AG193" s="41"/>
      <c r="AH193" s="41"/>
      <c r="AI193" s="41"/>
      <c r="AJ193" s="41"/>
      <c r="AK193" s="41"/>
      <c r="AL193" s="44"/>
      <c r="AM193" s="57"/>
      <c r="AN193" s="57"/>
      <c r="AO193" s="57"/>
      <c r="AP193" s="63"/>
      <c r="AQ193" s="57"/>
      <c r="AR193" s="57"/>
      <c r="AS193" s="44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54"/>
      <c r="BF193" s="41"/>
      <c r="BG193" s="41"/>
      <c r="BH193" s="41"/>
      <c r="BI193" s="41"/>
      <c r="BJ193" s="41"/>
      <c r="BK193" s="41"/>
      <c r="BL193" s="44"/>
      <c r="BM193" s="41"/>
      <c r="BN193" s="41"/>
      <c r="BO193" s="41"/>
      <c r="BP193" s="41"/>
      <c r="BQ193" s="41"/>
      <c r="BR193" s="67"/>
      <c r="BS193" s="41"/>
      <c r="BT193" s="41"/>
      <c r="BU193" s="41"/>
      <c r="BV193" s="41"/>
      <c r="BW193" s="41"/>
      <c r="BX193" s="41"/>
      <c r="BY193" s="48"/>
      <c r="BZ193" s="20"/>
      <c r="CA193" s="20"/>
      <c r="CB193" s="33"/>
      <c r="CC193" s="21"/>
      <c r="CD193" s="21"/>
      <c r="CE193" s="59"/>
      <c r="CF193" s="61"/>
      <c r="CG193"/>
      <c r="CH193"/>
      <c r="CI193"/>
      <c r="CJ193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/>
      <c r="CW193" s="2"/>
      <c r="CX193" s="2"/>
      <c r="CY193"/>
    </row>
    <row r="194" spans="65:99" ht="37.5" customHeight="1">
      <c r="BM194" s="42"/>
      <c r="BN194" s="42"/>
      <c r="BO194" s="42"/>
      <c r="BP194" s="42"/>
      <c r="BQ194" s="42"/>
      <c r="BR194" s="68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65:99" ht="15">
      <c r="BM195" s="42"/>
      <c r="BN195" s="42"/>
      <c r="BO195" s="42"/>
      <c r="BP195" s="42"/>
      <c r="BQ195" s="42"/>
      <c r="BR195" s="68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65:99" ht="15">
      <c r="BM196" s="42"/>
      <c r="BN196" s="42"/>
      <c r="BO196" s="42"/>
      <c r="BP196" s="42"/>
      <c r="BQ196" s="42"/>
      <c r="BR196" s="68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65:99" ht="15">
      <c r="BM197" s="42"/>
      <c r="BN197" s="42"/>
      <c r="BO197" s="42"/>
      <c r="BP197" s="42"/>
      <c r="BQ197" s="42"/>
      <c r="BR197" s="68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65:99" ht="15">
      <c r="BM198" s="42"/>
      <c r="BN198" s="42"/>
      <c r="BO198" s="42"/>
      <c r="BP198" s="42"/>
      <c r="BQ198" s="42"/>
      <c r="BR198" s="68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65:99" ht="15">
      <c r="BM199" s="42"/>
      <c r="BN199" s="42"/>
      <c r="BO199" s="42"/>
      <c r="BP199" s="42"/>
      <c r="BQ199" s="42"/>
      <c r="BR199" s="68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65:99" ht="15">
      <c r="BM200" s="42"/>
      <c r="BN200" s="42"/>
      <c r="BO200" s="42"/>
      <c r="BP200" s="42"/>
      <c r="BQ200" s="42"/>
      <c r="BR200" s="68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65:99" ht="15">
      <c r="BM201" s="42"/>
      <c r="BN201" s="42"/>
      <c r="BO201" s="42"/>
      <c r="BP201" s="42"/>
      <c r="BQ201" s="42"/>
      <c r="BR201" s="68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65:99" ht="15">
      <c r="BM202" s="42"/>
      <c r="BN202" s="42"/>
      <c r="BO202" s="42"/>
      <c r="BP202" s="42"/>
      <c r="BQ202" s="42"/>
      <c r="BR202" s="68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65:99" ht="15">
      <c r="BM203" s="42"/>
      <c r="BN203" s="42"/>
      <c r="BO203" s="42"/>
      <c r="BP203" s="42"/>
      <c r="BQ203" s="42"/>
      <c r="BR203" s="68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65:99" ht="15">
      <c r="BM204" s="42"/>
      <c r="BN204" s="42"/>
      <c r="BO204" s="42"/>
      <c r="BP204" s="42"/>
      <c r="BQ204" s="42"/>
      <c r="BR204" s="68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</row>
    <row r="205" spans="65:99" ht="15">
      <c r="BM205" s="42"/>
      <c r="BN205" s="42"/>
      <c r="BO205" s="42"/>
      <c r="BP205" s="42"/>
      <c r="BQ205" s="42"/>
      <c r="BR205" s="68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</row>
    <row r="206" spans="65:99" ht="15">
      <c r="BM206" s="42"/>
      <c r="BN206" s="42"/>
      <c r="BO206" s="42"/>
      <c r="BP206" s="42"/>
      <c r="BQ206" s="42"/>
      <c r="BR206" s="68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</row>
    <row r="207" spans="65:99" ht="15">
      <c r="BM207" s="42"/>
      <c r="BN207" s="42"/>
      <c r="BO207" s="42"/>
      <c r="BP207" s="42"/>
      <c r="BQ207" s="42"/>
      <c r="BR207" s="68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</row>
    <row r="208" spans="65:99" ht="15">
      <c r="BM208" s="42"/>
      <c r="BN208" s="42"/>
      <c r="BO208" s="42"/>
      <c r="BP208" s="42"/>
      <c r="BQ208" s="42"/>
      <c r="BR208" s="68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65:99" ht="15">
      <c r="BM209" s="42"/>
      <c r="BN209" s="42"/>
      <c r="BO209" s="42"/>
      <c r="BP209" s="42"/>
      <c r="BQ209" s="42"/>
      <c r="BR209" s="68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</row>
    <row r="210" spans="65:99" ht="15">
      <c r="BM210" s="42"/>
      <c r="BN210" s="42"/>
      <c r="BO210" s="42"/>
      <c r="BP210" s="42"/>
      <c r="BQ210" s="42"/>
      <c r="BR210" s="68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  <row r="211" spans="65:99" ht="15">
      <c r="BM211" s="42"/>
      <c r="BN211" s="42"/>
      <c r="BO211" s="42"/>
      <c r="BP211" s="42"/>
      <c r="BQ211" s="42"/>
      <c r="BR211" s="68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</row>
    <row r="212" spans="65:99" ht="15">
      <c r="BM212" s="42"/>
      <c r="BN212" s="42"/>
      <c r="BO212" s="42"/>
      <c r="BP212" s="42"/>
      <c r="BQ212" s="42"/>
      <c r="BR212" s="68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</row>
    <row r="213" spans="65:99" ht="15">
      <c r="BM213" s="42"/>
      <c r="BN213" s="42"/>
      <c r="BO213" s="42"/>
      <c r="BP213" s="42"/>
      <c r="BQ213" s="42"/>
      <c r="BR213" s="68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</row>
    <row r="214" spans="65:99" ht="15">
      <c r="BM214" s="42"/>
      <c r="BN214" s="42"/>
      <c r="BO214" s="42"/>
      <c r="BP214" s="42"/>
      <c r="BQ214" s="42"/>
      <c r="BR214" s="68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</row>
    <row r="215" spans="65:99" ht="15">
      <c r="BM215" s="42"/>
      <c r="BN215" s="42"/>
      <c r="BO215" s="42"/>
      <c r="BP215" s="42"/>
      <c r="BQ215" s="42"/>
      <c r="BR215" s="68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</row>
    <row r="216" spans="65:99" ht="15">
      <c r="BM216" s="42"/>
      <c r="BN216" s="42"/>
      <c r="BO216" s="42"/>
      <c r="BP216" s="42"/>
      <c r="BQ216" s="42"/>
      <c r="BR216" s="68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</row>
    <row r="217" spans="65:99" ht="15">
      <c r="BM217" s="42"/>
      <c r="BN217" s="42"/>
      <c r="BO217" s="42"/>
      <c r="BP217" s="42"/>
      <c r="BQ217" s="42"/>
      <c r="BR217" s="68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</row>
    <row r="218" spans="65:99" ht="15">
      <c r="BM218" s="42"/>
      <c r="BN218" s="42"/>
      <c r="BO218" s="42"/>
      <c r="BP218" s="42"/>
      <c r="BQ218" s="42"/>
      <c r="BR218" s="68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</row>
    <row r="219" spans="65:99" ht="15">
      <c r="BM219" s="42"/>
      <c r="BN219" s="42"/>
      <c r="BO219" s="42"/>
      <c r="BP219" s="42"/>
      <c r="BQ219" s="42"/>
      <c r="BR219" s="68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</row>
    <row r="220" spans="65:99" ht="15">
      <c r="BM220" s="42"/>
      <c r="BN220" s="42"/>
      <c r="BO220" s="42"/>
      <c r="BP220" s="42"/>
      <c r="BQ220" s="42"/>
      <c r="BR220" s="68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</row>
    <row r="221" spans="65:99" ht="15">
      <c r="BM221" s="42"/>
      <c r="BN221" s="42"/>
      <c r="BO221" s="42"/>
      <c r="BP221" s="42"/>
      <c r="BQ221" s="42"/>
      <c r="BR221" s="68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</row>
    <row r="222" spans="65:70" ht="15">
      <c r="BM222" s="42"/>
      <c r="BN222" s="42"/>
      <c r="BO222" s="42"/>
      <c r="BP222" s="42"/>
      <c r="BQ222" s="42"/>
      <c r="BR222" s="68"/>
    </row>
    <row r="223" spans="65:70" ht="15">
      <c r="BM223" s="42"/>
      <c r="BN223" s="42"/>
      <c r="BO223" s="42"/>
      <c r="BP223" s="42"/>
      <c r="BQ223" s="42"/>
      <c r="BR223" s="68"/>
    </row>
    <row r="224" spans="65:70" ht="15">
      <c r="BM224" s="42"/>
      <c r="BN224" s="42"/>
      <c r="BO224" s="42"/>
      <c r="BP224" s="42"/>
      <c r="BQ224" s="42"/>
      <c r="BR224" s="68"/>
    </row>
    <row r="225" spans="65:70" ht="15">
      <c r="BM225" s="42"/>
      <c r="BN225" s="42"/>
      <c r="BO225" s="42"/>
      <c r="BP225" s="42"/>
      <c r="BQ225" s="42"/>
      <c r="BR225" s="68"/>
    </row>
    <row r="226" spans="65:70" ht="15">
      <c r="BM226" s="42"/>
      <c r="BN226" s="42"/>
      <c r="BO226" s="42"/>
      <c r="BP226" s="42"/>
      <c r="BQ226" s="42"/>
      <c r="BR226" s="68"/>
    </row>
    <row r="227" spans="65:70" ht="15">
      <c r="BM227" s="42"/>
      <c r="BN227" s="42"/>
      <c r="BO227" s="42"/>
      <c r="BP227" s="42"/>
      <c r="BQ227" s="42"/>
      <c r="BR227" s="68"/>
    </row>
    <row r="228" spans="65:70" ht="15">
      <c r="BM228" s="42"/>
      <c r="BN228" s="42"/>
      <c r="BO228" s="42"/>
      <c r="BP228" s="42"/>
      <c r="BQ228" s="42"/>
      <c r="BR228" s="68"/>
    </row>
    <row r="229" spans="65:70" ht="15">
      <c r="BM229" s="42"/>
      <c r="BN229" s="42"/>
      <c r="BO229" s="42"/>
      <c r="BP229" s="42"/>
      <c r="BQ229" s="42"/>
      <c r="BR229" s="68"/>
    </row>
    <row r="230" spans="65:70" ht="15">
      <c r="BM230" s="42"/>
      <c r="BN230" s="42"/>
      <c r="BO230" s="42"/>
      <c r="BP230" s="42"/>
      <c r="BQ230" s="42"/>
      <c r="BR230" s="68"/>
    </row>
    <row r="231" spans="65:70" ht="15">
      <c r="BM231" s="42"/>
      <c r="BN231" s="42"/>
      <c r="BO231" s="42"/>
      <c r="BP231" s="42"/>
      <c r="BQ231" s="42"/>
      <c r="BR231" s="68"/>
    </row>
    <row r="232" spans="65:70" ht="15">
      <c r="BM232" s="42"/>
      <c r="BN232" s="42"/>
      <c r="BO232" s="42"/>
      <c r="BP232" s="42"/>
      <c r="BQ232" s="42"/>
      <c r="BR232" s="68"/>
    </row>
    <row r="233" spans="65:102" ht="15">
      <c r="BM233" s="42"/>
      <c r="BN233" s="42"/>
      <c r="BO233" s="42"/>
      <c r="BP233" s="42"/>
      <c r="BQ233" s="42"/>
      <c r="BR233" s="68"/>
      <c r="CK233"/>
      <c r="CL233"/>
      <c r="CM233"/>
      <c r="CN233"/>
      <c r="CO233"/>
      <c r="CP233"/>
      <c r="CQ233"/>
      <c r="CR233"/>
      <c r="CS233"/>
      <c r="CT233"/>
      <c r="CU233"/>
      <c r="CW233"/>
      <c r="CX233"/>
    </row>
    <row r="234" spans="65:102" ht="15">
      <c r="BM234" s="42"/>
      <c r="BN234" s="42"/>
      <c r="BO234" s="42"/>
      <c r="BP234" s="42"/>
      <c r="BQ234" s="42"/>
      <c r="CK234"/>
      <c r="CL234"/>
      <c r="CM234"/>
      <c r="CN234"/>
      <c r="CO234"/>
      <c r="CP234"/>
      <c r="CQ234"/>
      <c r="CR234"/>
      <c r="CS234"/>
      <c r="CT234"/>
      <c r="CU234"/>
      <c r="CW234"/>
      <c r="CX234"/>
    </row>
    <row r="235" spans="65:102" ht="15">
      <c r="BM235" s="42"/>
      <c r="BN235" s="42"/>
      <c r="BO235" s="42"/>
      <c r="BP235" s="42"/>
      <c r="BQ235" s="42"/>
      <c r="CK235"/>
      <c r="CL235"/>
      <c r="CM235"/>
      <c r="CN235"/>
      <c r="CO235"/>
      <c r="CP235"/>
      <c r="CQ235"/>
      <c r="CR235"/>
      <c r="CS235"/>
      <c r="CT235"/>
      <c r="CU235"/>
      <c r="CW235"/>
      <c r="CX235"/>
    </row>
    <row r="236" spans="65:102" ht="15">
      <c r="BM236" s="42"/>
      <c r="BN236" s="42"/>
      <c r="BO236" s="42"/>
      <c r="BP236" s="42"/>
      <c r="BQ236" s="42"/>
      <c r="CK236"/>
      <c r="CL236"/>
      <c r="CM236"/>
      <c r="CN236"/>
      <c r="CO236"/>
      <c r="CP236"/>
      <c r="CQ236"/>
      <c r="CR236"/>
      <c r="CS236"/>
      <c r="CT236"/>
      <c r="CU236"/>
      <c r="CW236"/>
      <c r="CX236"/>
    </row>
    <row r="237" spans="65:102" ht="15">
      <c r="BM237" s="42"/>
      <c r="BN237" s="42"/>
      <c r="BO237" s="42"/>
      <c r="BP237" s="42"/>
      <c r="BQ237" s="42"/>
      <c r="CK237"/>
      <c r="CL237"/>
      <c r="CM237"/>
      <c r="CN237"/>
      <c r="CO237"/>
      <c r="CP237"/>
      <c r="CQ237"/>
      <c r="CR237"/>
      <c r="CS237"/>
      <c r="CT237"/>
      <c r="CU237"/>
      <c r="CW237"/>
      <c r="CX237"/>
    </row>
    <row r="238" spans="65:102" ht="15">
      <c r="BM238" s="42"/>
      <c r="BN238" s="42"/>
      <c r="BO238" s="42"/>
      <c r="BP238" s="42"/>
      <c r="BQ238" s="42"/>
      <c r="CK238"/>
      <c r="CL238"/>
      <c r="CM238"/>
      <c r="CN238"/>
      <c r="CO238"/>
      <c r="CP238"/>
      <c r="CQ238"/>
      <c r="CR238"/>
      <c r="CS238"/>
      <c r="CT238"/>
      <c r="CU238"/>
      <c r="CW238"/>
      <c r="CX238"/>
    </row>
    <row r="239" spans="65:102" ht="15">
      <c r="BM239" s="42"/>
      <c r="BN239" s="42"/>
      <c r="BO239" s="42"/>
      <c r="BP239" s="42"/>
      <c r="BQ239" s="42"/>
      <c r="CK239"/>
      <c r="CL239"/>
      <c r="CM239"/>
      <c r="CN239"/>
      <c r="CO239"/>
      <c r="CP239"/>
      <c r="CQ239"/>
      <c r="CR239"/>
      <c r="CS239"/>
      <c r="CT239"/>
      <c r="CU239"/>
      <c r="CW239"/>
      <c r="CX239"/>
    </row>
    <row r="240" spans="65:102" ht="15">
      <c r="BM240" s="42"/>
      <c r="BN240" s="42"/>
      <c r="BO240" s="42"/>
      <c r="BP240" s="42"/>
      <c r="BQ240" s="42"/>
      <c r="CK240"/>
      <c r="CL240"/>
      <c r="CM240"/>
      <c r="CN240"/>
      <c r="CO240"/>
      <c r="CP240"/>
      <c r="CQ240"/>
      <c r="CR240"/>
      <c r="CS240"/>
      <c r="CT240"/>
      <c r="CU240"/>
      <c r="CW240"/>
      <c r="CX240"/>
    </row>
    <row r="241" spans="65:102" ht="15">
      <c r="BM241" s="42"/>
      <c r="BN241" s="42"/>
      <c r="BO241" s="42"/>
      <c r="BP241" s="42"/>
      <c r="BQ241" s="42"/>
      <c r="CK241"/>
      <c r="CL241"/>
      <c r="CM241"/>
      <c r="CN241"/>
      <c r="CO241"/>
      <c r="CP241"/>
      <c r="CQ241"/>
      <c r="CR241"/>
      <c r="CS241"/>
      <c r="CT241"/>
      <c r="CU241"/>
      <c r="CW241"/>
      <c r="CX241"/>
    </row>
    <row r="242" spans="65:102" ht="15">
      <c r="BM242" s="42"/>
      <c r="BN242" s="42"/>
      <c r="BO242" s="42"/>
      <c r="BP242" s="42"/>
      <c r="BQ242" s="42"/>
      <c r="CK242"/>
      <c r="CL242"/>
      <c r="CM242"/>
      <c r="CN242"/>
      <c r="CO242"/>
      <c r="CP242"/>
      <c r="CQ242"/>
      <c r="CR242"/>
      <c r="CS242"/>
      <c r="CT242"/>
      <c r="CU242"/>
      <c r="CW242"/>
      <c r="CX242"/>
    </row>
    <row r="243" spans="65:102" ht="15">
      <c r="BM243" s="42"/>
      <c r="BN243" s="42"/>
      <c r="BO243" s="42"/>
      <c r="BP243" s="42"/>
      <c r="BQ243" s="42"/>
      <c r="CK243"/>
      <c r="CL243"/>
      <c r="CM243"/>
      <c r="CN243"/>
      <c r="CO243"/>
      <c r="CP243"/>
      <c r="CQ243"/>
      <c r="CR243"/>
      <c r="CS243"/>
      <c r="CT243"/>
      <c r="CU243"/>
      <c r="CW243"/>
      <c r="CX243"/>
    </row>
    <row r="244" spans="65:102" ht="15">
      <c r="BM244" s="42"/>
      <c r="BN244" s="42"/>
      <c r="BO244" s="42"/>
      <c r="BP244" s="42"/>
      <c r="BQ244" s="42"/>
      <c r="CK244"/>
      <c r="CL244"/>
      <c r="CM244"/>
      <c r="CN244"/>
      <c r="CO244"/>
      <c r="CP244"/>
      <c r="CQ244"/>
      <c r="CR244"/>
      <c r="CS244"/>
      <c r="CT244"/>
      <c r="CU244"/>
      <c r="CW244"/>
      <c r="CX244"/>
    </row>
    <row r="245" spans="65:102" ht="15">
      <c r="BM245" s="42"/>
      <c r="BN245" s="42"/>
      <c r="BO245" s="42"/>
      <c r="BP245" s="42"/>
      <c r="BQ245" s="42"/>
      <c r="CK245"/>
      <c r="CL245"/>
      <c r="CM245"/>
      <c r="CN245"/>
      <c r="CO245"/>
      <c r="CP245"/>
      <c r="CQ245"/>
      <c r="CR245"/>
      <c r="CS245"/>
      <c r="CT245"/>
      <c r="CU245"/>
      <c r="CW245"/>
      <c r="CX245"/>
    </row>
    <row r="246" spans="65:102" ht="15">
      <c r="BM246" s="42"/>
      <c r="BN246" s="42"/>
      <c r="BO246" s="42"/>
      <c r="BP246" s="42"/>
      <c r="BQ246" s="42"/>
      <c r="CK246"/>
      <c r="CL246"/>
      <c r="CM246"/>
      <c r="CN246"/>
      <c r="CO246"/>
      <c r="CP246"/>
      <c r="CQ246"/>
      <c r="CR246"/>
      <c r="CS246"/>
      <c r="CT246"/>
      <c r="CU246"/>
      <c r="CW246"/>
      <c r="CX246"/>
    </row>
    <row r="247" spans="65:102" ht="15">
      <c r="BM247" s="42"/>
      <c r="BN247" s="42"/>
      <c r="BO247" s="42"/>
      <c r="BP247" s="42"/>
      <c r="BQ247" s="42"/>
      <c r="CK247"/>
      <c r="CL247"/>
      <c r="CM247"/>
      <c r="CN247"/>
      <c r="CO247"/>
      <c r="CP247"/>
      <c r="CQ247"/>
      <c r="CR247"/>
      <c r="CS247"/>
      <c r="CT247"/>
      <c r="CU247"/>
      <c r="CW247"/>
      <c r="CX247"/>
    </row>
    <row r="248" spans="65:102" ht="15">
      <c r="BM248" s="42"/>
      <c r="BN248" s="42"/>
      <c r="BO248" s="42"/>
      <c r="BP248" s="42"/>
      <c r="BQ248" s="42"/>
      <c r="CK248"/>
      <c r="CL248"/>
      <c r="CM248"/>
      <c r="CN248"/>
      <c r="CO248"/>
      <c r="CP248"/>
      <c r="CQ248"/>
      <c r="CR248"/>
      <c r="CS248"/>
      <c r="CT248"/>
      <c r="CU248"/>
      <c r="CW248"/>
      <c r="CX248"/>
    </row>
    <row r="249" spans="65:102" ht="15">
      <c r="BM249" s="42"/>
      <c r="BN249" s="42"/>
      <c r="BO249" s="42"/>
      <c r="BP249" s="42"/>
      <c r="BQ249" s="42"/>
      <c r="CK249"/>
      <c r="CL249"/>
      <c r="CM249"/>
      <c r="CN249"/>
      <c r="CO249"/>
      <c r="CP249"/>
      <c r="CQ249"/>
      <c r="CR249"/>
      <c r="CS249"/>
      <c r="CT249"/>
      <c r="CU249"/>
      <c r="CW249"/>
      <c r="CX249"/>
    </row>
    <row r="250" spans="65:102" ht="15">
      <c r="BM250" s="42"/>
      <c r="BN250" s="42"/>
      <c r="BO250" s="42"/>
      <c r="BP250" s="42"/>
      <c r="BQ250" s="42"/>
      <c r="CK250"/>
      <c r="CL250"/>
      <c r="CM250"/>
      <c r="CN250"/>
      <c r="CO250"/>
      <c r="CP250"/>
      <c r="CQ250"/>
      <c r="CR250"/>
      <c r="CS250"/>
      <c r="CT250"/>
      <c r="CU250"/>
      <c r="CW250"/>
      <c r="CX250"/>
    </row>
    <row r="251" spans="65:102" ht="15">
      <c r="BM251" s="42"/>
      <c r="BN251" s="42"/>
      <c r="BO251" s="42"/>
      <c r="BP251" s="42"/>
      <c r="BQ251" s="42"/>
      <c r="CK251"/>
      <c r="CL251"/>
      <c r="CM251"/>
      <c r="CN251"/>
      <c r="CO251"/>
      <c r="CP251"/>
      <c r="CQ251"/>
      <c r="CR251"/>
      <c r="CS251"/>
      <c r="CT251"/>
      <c r="CU251"/>
      <c r="CW251"/>
      <c r="CX251"/>
    </row>
    <row r="252" spans="65:102" ht="15">
      <c r="BM252" s="42"/>
      <c r="BN252" s="42"/>
      <c r="BO252" s="42"/>
      <c r="BP252" s="42"/>
      <c r="BQ252" s="42"/>
      <c r="CK252"/>
      <c r="CL252"/>
      <c r="CM252"/>
      <c r="CN252"/>
      <c r="CO252"/>
      <c r="CP252"/>
      <c r="CQ252"/>
      <c r="CR252"/>
      <c r="CS252"/>
      <c r="CT252"/>
      <c r="CU252"/>
      <c r="CW252"/>
      <c r="CX252"/>
    </row>
    <row r="253" spans="65:102" ht="15">
      <c r="BM253" s="42"/>
      <c r="BN253" s="42"/>
      <c r="BO253" s="42"/>
      <c r="BP253" s="42"/>
      <c r="BQ253" s="42"/>
      <c r="CK253"/>
      <c r="CL253"/>
      <c r="CM253"/>
      <c r="CN253"/>
      <c r="CO253"/>
      <c r="CP253"/>
      <c r="CQ253"/>
      <c r="CR253"/>
      <c r="CS253"/>
      <c r="CT253"/>
      <c r="CU253"/>
      <c r="CW253"/>
      <c r="CX253"/>
    </row>
    <row r="254" spans="65:102" ht="15">
      <c r="BM254" s="42"/>
      <c r="BN254" s="42"/>
      <c r="BO254" s="42"/>
      <c r="BP254" s="42"/>
      <c r="BQ254" s="42"/>
      <c r="CK254"/>
      <c r="CL254"/>
      <c r="CM254"/>
      <c r="CN254"/>
      <c r="CO254"/>
      <c r="CP254"/>
      <c r="CQ254"/>
      <c r="CR254"/>
      <c r="CS254"/>
      <c r="CT254"/>
      <c r="CU254"/>
      <c r="CW254"/>
      <c r="CX254"/>
    </row>
    <row r="255" spans="65:102" ht="15">
      <c r="BM255" s="42"/>
      <c r="BN255" s="42"/>
      <c r="BO255" s="42"/>
      <c r="BP255" s="42"/>
      <c r="BQ255" s="42"/>
      <c r="CK255"/>
      <c r="CL255"/>
      <c r="CM255"/>
      <c r="CN255"/>
      <c r="CO255"/>
      <c r="CP255"/>
      <c r="CQ255"/>
      <c r="CR255"/>
      <c r="CS255"/>
      <c r="CT255"/>
      <c r="CU255"/>
      <c r="CW255"/>
      <c r="CX255"/>
    </row>
    <row r="256" spans="65:102" ht="15">
      <c r="BM256" s="42"/>
      <c r="BN256" s="42"/>
      <c r="BO256" s="42"/>
      <c r="BP256" s="42"/>
      <c r="BQ256" s="42"/>
      <c r="CK256"/>
      <c r="CL256"/>
      <c r="CM256"/>
      <c r="CN256"/>
      <c r="CO256"/>
      <c r="CP256"/>
      <c r="CQ256"/>
      <c r="CR256"/>
      <c r="CS256"/>
      <c r="CT256"/>
      <c r="CU256"/>
      <c r="CW256"/>
      <c r="CX256"/>
    </row>
    <row r="257" spans="65:102" ht="15">
      <c r="BM257" s="42"/>
      <c r="BN257" s="42"/>
      <c r="BO257" s="42"/>
      <c r="BP257" s="42"/>
      <c r="BQ257" s="42"/>
      <c r="CK257"/>
      <c r="CL257"/>
      <c r="CM257"/>
      <c r="CN257"/>
      <c r="CO257"/>
      <c r="CP257"/>
      <c r="CQ257"/>
      <c r="CR257"/>
      <c r="CS257"/>
      <c r="CT257"/>
      <c r="CU257"/>
      <c r="CW257"/>
      <c r="CX257"/>
    </row>
    <row r="258" spans="65:102" ht="15">
      <c r="BM258" s="42"/>
      <c r="BN258" s="42"/>
      <c r="BO258" s="42"/>
      <c r="BP258" s="42"/>
      <c r="BQ258" s="42"/>
      <c r="CK258"/>
      <c r="CL258"/>
      <c r="CM258"/>
      <c r="CN258"/>
      <c r="CO258"/>
      <c r="CP258"/>
      <c r="CQ258"/>
      <c r="CR258"/>
      <c r="CS258"/>
      <c r="CT258"/>
      <c r="CU258"/>
      <c r="CW258"/>
      <c r="CX258"/>
    </row>
    <row r="259" spans="65:102" ht="15">
      <c r="BM259" s="42"/>
      <c r="BN259" s="42"/>
      <c r="BO259" s="42"/>
      <c r="BP259" s="42"/>
      <c r="BQ259" s="42"/>
      <c r="CK259"/>
      <c r="CL259"/>
      <c r="CM259"/>
      <c r="CN259"/>
      <c r="CO259"/>
      <c r="CP259"/>
      <c r="CQ259"/>
      <c r="CR259"/>
      <c r="CS259"/>
      <c r="CT259"/>
      <c r="CU259"/>
      <c r="CW259"/>
      <c r="CX259"/>
    </row>
    <row r="260" spans="65:102" ht="15">
      <c r="BM260" s="42"/>
      <c r="BN260" s="42"/>
      <c r="BO260" s="42"/>
      <c r="BP260" s="42"/>
      <c r="BQ260" s="42"/>
      <c r="CK260"/>
      <c r="CL260"/>
      <c r="CM260"/>
      <c r="CN260"/>
      <c r="CO260"/>
      <c r="CP260"/>
      <c r="CQ260"/>
      <c r="CR260"/>
      <c r="CS260"/>
      <c r="CT260"/>
      <c r="CU260"/>
      <c r="CW260"/>
      <c r="CX260"/>
    </row>
    <row r="261" spans="65:102" ht="15">
      <c r="BM261" s="42"/>
      <c r="BN261" s="42"/>
      <c r="BO261" s="42"/>
      <c r="BP261" s="42"/>
      <c r="BQ261" s="42"/>
      <c r="CK261"/>
      <c r="CL261"/>
      <c r="CM261"/>
      <c r="CN261"/>
      <c r="CO261"/>
      <c r="CP261"/>
      <c r="CQ261"/>
      <c r="CR261"/>
      <c r="CS261"/>
      <c r="CT261"/>
      <c r="CU261"/>
      <c r="CW261"/>
      <c r="CX261"/>
    </row>
    <row r="262" spans="65:102" ht="15">
      <c r="BM262" s="42"/>
      <c r="BN262" s="42"/>
      <c r="BO262" s="42"/>
      <c r="BP262" s="42"/>
      <c r="BQ262" s="42"/>
      <c r="CK262"/>
      <c r="CL262"/>
      <c r="CM262"/>
      <c r="CN262"/>
      <c r="CO262"/>
      <c r="CP262"/>
      <c r="CQ262"/>
      <c r="CR262"/>
      <c r="CS262"/>
      <c r="CT262"/>
      <c r="CU262"/>
      <c r="CW262"/>
      <c r="CX262"/>
    </row>
    <row r="263" spans="65:102" ht="15">
      <c r="BM263" s="42"/>
      <c r="BN263" s="42"/>
      <c r="BO263" s="42"/>
      <c r="BP263" s="42"/>
      <c r="BQ263" s="42"/>
      <c r="CK263"/>
      <c r="CL263"/>
      <c r="CM263"/>
      <c r="CN263"/>
      <c r="CO263"/>
      <c r="CP263"/>
      <c r="CQ263"/>
      <c r="CR263"/>
      <c r="CS263"/>
      <c r="CT263"/>
      <c r="CU263"/>
      <c r="CW263"/>
      <c r="CX263"/>
    </row>
    <row r="264" spans="65:102" ht="15">
      <c r="BM264" s="42"/>
      <c r="BN264" s="42"/>
      <c r="BO264" s="42"/>
      <c r="BP264" s="42"/>
      <c r="BQ264" s="42"/>
      <c r="CK264"/>
      <c r="CL264"/>
      <c r="CM264"/>
      <c r="CN264"/>
      <c r="CO264"/>
      <c r="CP264"/>
      <c r="CQ264"/>
      <c r="CR264"/>
      <c r="CS264"/>
      <c r="CT264"/>
      <c r="CU264"/>
      <c r="CW264"/>
      <c r="CX264"/>
    </row>
    <row r="265" spans="65:102" ht="15">
      <c r="BM265" s="42"/>
      <c r="BN265" s="42"/>
      <c r="BO265" s="42"/>
      <c r="BP265" s="42"/>
      <c r="BQ265" s="42"/>
      <c r="CK265"/>
      <c r="CL265"/>
      <c r="CM265"/>
      <c r="CN265"/>
      <c r="CO265"/>
      <c r="CP265"/>
      <c r="CQ265"/>
      <c r="CR265"/>
      <c r="CS265"/>
      <c r="CT265"/>
      <c r="CU265"/>
      <c r="CW265"/>
      <c r="CX265"/>
    </row>
    <row r="266" spans="65:102" ht="15">
      <c r="BM266" s="42"/>
      <c r="BN266" s="42"/>
      <c r="BO266" s="42"/>
      <c r="BP266" s="42"/>
      <c r="BQ266" s="42"/>
      <c r="CK266"/>
      <c r="CL266"/>
      <c r="CM266"/>
      <c r="CN266"/>
      <c r="CO266"/>
      <c r="CP266"/>
      <c r="CQ266"/>
      <c r="CR266"/>
      <c r="CS266"/>
      <c r="CT266"/>
      <c r="CU266"/>
      <c r="CW266"/>
      <c r="CX266"/>
    </row>
    <row r="267" spans="65:102" ht="15">
      <c r="BM267" s="42"/>
      <c r="BN267" s="42"/>
      <c r="BO267" s="42"/>
      <c r="BP267" s="42"/>
      <c r="BQ267" s="42"/>
      <c r="CK267"/>
      <c r="CL267"/>
      <c r="CM267"/>
      <c r="CN267"/>
      <c r="CO267"/>
      <c r="CP267"/>
      <c r="CQ267"/>
      <c r="CR267"/>
      <c r="CS267"/>
      <c r="CT267"/>
      <c r="CU267"/>
      <c r="CW267"/>
      <c r="CX267"/>
    </row>
    <row r="268" spans="65:102" ht="15">
      <c r="BM268" s="42"/>
      <c r="BN268" s="42"/>
      <c r="BO268" s="42"/>
      <c r="BP268" s="42"/>
      <c r="BQ268" s="42"/>
      <c r="CK268"/>
      <c r="CL268"/>
      <c r="CM268"/>
      <c r="CN268"/>
      <c r="CO268"/>
      <c r="CP268"/>
      <c r="CQ268"/>
      <c r="CR268"/>
      <c r="CS268"/>
      <c r="CT268"/>
      <c r="CU268"/>
      <c r="CW268"/>
      <c r="CX268"/>
    </row>
    <row r="269" spans="65:102" ht="15">
      <c r="BM269" s="42"/>
      <c r="BN269" s="42"/>
      <c r="BO269" s="42"/>
      <c r="BP269" s="42"/>
      <c r="BQ269" s="42"/>
      <c r="CK269"/>
      <c r="CL269"/>
      <c r="CM269"/>
      <c r="CN269"/>
      <c r="CO269"/>
      <c r="CP269"/>
      <c r="CQ269"/>
      <c r="CR269"/>
      <c r="CS269"/>
      <c r="CT269"/>
      <c r="CU269"/>
      <c r="CW269"/>
      <c r="CX269"/>
    </row>
    <row r="270" spans="65:102" ht="15">
      <c r="BM270" s="42"/>
      <c r="BN270" s="42"/>
      <c r="BO270" s="42"/>
      <c r="BP270" s="42"/>
      <c r="BQ270" s="42"/>
      <c r="CK270"/>
      <c r="CL270"/>
      <c r="CM270"/>
      <c r="CN270"/>
      <c r="CO270"/>
      <c r="CP270"/>
      <c r="CQ270"/>
      <c r="CR270"/>
      <c r="CS270"/>
      <c r="CT270"/>
      <c r="CU270"/>
      <c r="CW270"/>
      <c r="CX270"/>
    </row>
    <row r="271" spans="65:102" ht="15">
      <c r="BM271" s="42"/>
      <c r="BN271" s="42"/>
      <c r="BO271" s="42"/>
      <c r="BP271" s="42"/>
      <c r="BQ271" s="42"/>
      <c r="CK271"/>
      <c r="CL271"/>
      <c r="CM271"/>
      <c r="CN271"/>
      <c r="CO271"/>
      <c r="CP271"/>
      <c r="CQ271"/>
      <c r="CR271"/>
      <c r="CS271"/>
      <c r="CT271"/>
      <c r="CU271"/>
      <c r="CW271"/>
      <c r="CX271"/>
    </row>
    <row r="272" spans="65:102" ht="15">
      <c r="BM272" s="42"/>
      <c r="BN272" s="42"/>
      <c r="BO272" s="42"/>
      <c r="BP272" s="42"/>
      <c r="BQ272" s="42"/>
      <c r="CK272"/>
      <c r="CL272"/>
      <c r="CM272"/>
      <c r="CN272"/>
      <c r="CO272"/>
      <c r="CP272"/>
      <c r="CQ272"/>
      <c r="CR272"/>
      <c r="CS272"/>
      <c r="CT272"/>
      <c r="CU272"/>
      <c r="CW272"/>
      <c r="CX272"/>
    </row>
    <row r="273" spans="65:102" ht="15">
      <c r="BM273" s="42"/>
      <c r="BN273" s="42"/>
      <c r="BO273" s="42"/>
      <c r="BP273" s="42"/>
      <c r="BQ273" s="42"/>
      <c r="CK273"/>
      <c r="CL273"/>
      <c r="CM273"/>
      <c r="CN273"/>
      <c r="CO273"/>
      <c r="CP273"/>
      <c r="CQ273"/>
      <c r="CR273"/>
      <c r="CS273"/>
      <c r="CT273"/>
      <c r="CU273"/>
      <c r="CW273"/>
      <c r="CX273"/>
    </row>
    <row r="274" spans="65:102" ht="15">
      <c r="BM274" s="42"/>
      <c r="BN274" s="42"/>
      <c r="BO274" s="42"/>
      <c r="BP274" s="42"/>
      <c r="BQ274" s="42"/>
      <c r="CK274"/>
      <c r="CL274"/>
      <c r="CM274"/>
      <c r="CN274"/>
      <c r="CO274"/>
      <c r="CP274"/>
      <c r="CQ274"/>
      <c r="CR274"/>
      <c r="CS274"/>
      <c r="CT274"/>
      <c r="CU274"/>
      <c r="CW274"/>
      <c r="CX274"/>
    </row>
    <row r="275" spans="65:102" ht="15">
      <c r="BM275" s="42"/>
      <c r="BN275" s="42"/>
      <c r="BO275" s="42"/>
      <c r="BP275" s="42"/>
      <c r="BQ275" s="42"/>
      <c r="CK275"/>
      <c r="CL275"/>
      <c r="CM275"/>
      <c r="CN275"/>
      <c r="CO275"/>
      <c r="CP275"/>
      <c r="CQ275"/>
      <c r="CR275"/>
      <c r="CS275"/>
      <c r="CT275"/>
      <c r="CU275"/>
      <c r="CW275"/>
      <c r="CX275"/>
    </row>
    <row r="276" spans="65:102" ht="15">
      <c r="BM276" s="42"/>
      <c r="BN276" s="42"/>
      <c r="BO276" s="42"/>
      <c r="BP276" s="42"/>
      <c r="BQ276" s="42"/>
      <c r="CK276"/>
      <c r="CL276"/>
      <c r="CM276"/>
      <c r="CN276"/>
      <c r="CO276"/>
      <c r="CP276"/>
      <c r="CQ276"/>
      <c r="CR276"/>
      <c r="CS276"/>
      <c r="CT276"/>
      <c r="CU276"/>
      <c r="CW276"/>
      <c r="CX276"/>
    </row>
    <row r="277" spans="89:102" ht="15">
      <c r="CK277"/>
      <c r="CL277"/>
      <c r="CM277"/>
      <c r="CN277"/>
      <c r="CO277"/>
      <c r="CP277"/>
      <c r="CQ277"/>
      <c r="CR277"/>
      <c r="CS277"/>
      <c r="CT277"/>
      <c r="CU277"/>
      <c r="CW277"/>
      <c r="CX277"/>
    </row>
    <row r="278" spans="89:102" ht="15">
      <c r="CK278"/>
      <c r="CL278"/>
      <c r="CM278"/>
      <c r="CN278"/>
      <c r="CO278"/>
      <c r="CP278"/>
      <c r="CQ278"/>
      <c r="CR278"/>
      <c r="CS278"/>
      <c r="CT278"/>
      <c r="CU278"/>
      <c r="CW278"/>
      <c r="CX278"/>
    </row>
    <row r="279" spans="89:102" ht="15">
      <c r="CK279"/>
      <c r="CL279"/>
      <c r="CM279"/>
      <c r="CN279"/>
      <c r="CO279"/>
      <c r="CP279"/>
      <c r="CQ279"/>
      <c r="CR279"/>
      <c r="CS279"/>
      <c r="CT279"/>
      <c r="CU279"/>
      <c r="CW279"/>
      <c r="CX279"/>
    </row>
    <row r="280" spans="89:102" ht="15">
      <c r="CK280"/>
      <c r="CL280"/>
      <c r="CM280"/>
      <c r="CN280"/>
      <c r="CO280"/>
      <c r="CP280"/>
      <c r="CQ280"/>
      <c r="CR280"/>
      <c r="CS280"/>
      <c r="CT280"/>
      <c r="CU280"/>
      <c r="CW280"/>
      <c r="CX280"/>
    </row>
    <row r="281" spans="89:102" ht="15">
      <c r="CK281"/>
      <c r="CL281"/>
      <c r="CM281"/>
      <c r="CN281"/>
      <c r="CO281"/>
      <c r="CP281"/>
      <c r="CQ281"/>
      <c r="CR281"/>
      <c r="CS281"/>
      <c r="CT281"/>
      <c r="CU281"/>
      <c r="CW281"/>
      <c r="CX281"/>
    </row>
    <row r="282" spans="89:102" ht="15">
      <c r="CK282"/>
      <c r="CL282"/>
      <c r="CM282"/>
      <c r="CN282"/>
      <c r="CO282"/>
      <c r="CP282"/>
      <c r="CQ282"/>
      <c r="CR282"/>
      <c r="CS282"/>
      <c r="CT282"/>
      <c r="CU282"/>
      <c r="CW282"/>
      <c r="CX282"/>
    </row>
    <row r="283" spans="89:102" ht="15">
      <c r="CK283"/>
      <c r="CL283"/>
      <c r="CM283"/>
      <c r="CN283"/>
      <c r="CO283"/>
      <c r="CP283"/>
      <c r="CQ283"/>
      <c r="CR283"/>
      <c r="CS283"/>
      <c r="CT283"/>
      <c r="CU283"/>
      <c r="CW283"/>
      <c r="CX283"/>
    </row>
    <row r="284" spans="89:102" ht="15">
      <c r="CK284"/>
      <c r="CL284"/>
      <c r="CM284"/>
      <c r="CN284"/>
      <c r="CO284"/>
      <c r="CP284"/>
      <c r="CQ284"/>
      <c r="CR284"/>
      <c r="CS284"/>
      <c r="CT284"/>
      <c r="CU284"/>
      <c r="CW284"/>
      <c r="CX284"/>
    </row>
    <row r="285" spans="89:102" ht="15">
      <c r="CK285"/>
      <c r="CL285"/>
      <c r="CM285"/>
      <c r="CN285"/>
      <c r="CO285"/>
      <c r="CP285"/>
      <c r="CQ285"/>
      <c r="CR285"/>
      <c r="CS285"/>
      <c r="CT285"/>
      <c r="CU285"/>
      <c r="CW285"/>
      <c r="CX285"/>
    </row>
    <row r="286" spans="89:102" ht="15">
      <c r="CK286"/>
      <c r="CL286"/>
      <c r="CM286"/>
      <c r="CN286"/>
      <c r="CO286"/>
      <c r="CP286"/>
      <c r="CQ286"/>
      <c r="CR286"/>
      <c r="CS286"/>
      <c r="CT286"/>
      <c r="CU286"/>
      <c r="CW286"/>
      <c r="CX286"/>
    </row>
    <row r="287" spans="89:102" ht="15">
      <c r="CK287"/>
      <c r="CL287"/>
      <c r="CM287"/>
      <c r="CN287"/>
      <c r="CO287"/>
      <c r="CP287"/>
      <c r="CQ287"/>
      <c r="CR287"/>
      <c r="CS287"/>
      <c r="CT287"/>
      <c r="CU287"/>
      <c r="CW287"/>
      <c r="CX287"/>
    </row>
    <row r="288" spans="89:102" ht="15">
      <c r="CK288"/>
      <c r="CL288"/>
      <c r="CM288"/>
      <c r="CN288"/>
      <c r="CO288"/>
      <c r="CP288"/>
      <c r="CQ288"/>
      <c r="CR288"/>
      <c r="CS288"/>
      <c r="CT288"/>
      <c r="CU288"/>
      <c r="CW288"/>
      <c r="CX288"/>
    </row>
    <row r="289" spans="89:102" ht="15">
      <c r="CK289"/>
      <c r="CL289"/>
      <c r="CM289"/>
      <c r="CN289"/>
      <c r="CO289"/>
      <c r="CP289"/>
      <c r="CQ289"/>
      <c r="CR289"/>
      <c r="CS289"/>
      <c r="CT289"/>
      <c r="CU289"/>
      <c r="CW289"/>
      <c r="CX289"/>
    </row>
    <row r="290" spans="89:102" ht="15">
      <c r="CK290"/>
      <c r="CL290"/>
      <c r="CM290"/>
      <c r="CN290"/>
      <c r="CO290"/>
      <c r="CP290"/>
      <c r="CQ290"/>
      <c r="CR290"/>
      <c r="CS290"/>
      <c r="CT290"/>
      <c r="CU290"/>
      <c r="CW290"/>
      <c r="CX290"/>
    </row>
    <row r="291" spans="89:102" ht="15">
      <c r="CK291"/>
      <c r="CL291"/>
      <c r="CM291"/>
      <c r="CN291"/>
      <c r="CO291"/>
      <c r="CP291"/>
      <c r="CQ291"/>
      <c r="CR291"/>
      <c r="CS291"/>
      <c r="CT291"/>
      <c r="CU291"/>
      <c r="CW291"/>
      <c r="CX291"/>
    </row>
    <row r="292" spans="89:102" ht="15">
      <c r="CK292"/>
      <c r="CL292"/>
      <c r="CM292"/>
      <c r="CN292"/>
      <c r="CO292"/>
      <c r="CP292"/>
      <c r="CQ292"/>
      <c r="CR292"/>
      <c r="CS292"/>
      <c r="CT292"/>
      <c r="CU292"/>
      <c r="CW292"/>
      <c r="CX292"/>
    </row>
    <row r="293" spans="89:102" ht="15">
      <c r="CK293"/>
      <c r="CL293"/>
      <c r="CM293"/>
      <c r="CN293"/>
      <c r="CO293"/>
      <c r="CP293"/>
      <c r="CQ293"/>
      <c r="CR293"/>
      <c r="CS293"/>
      <c r="CT293"/>
      <c r="CU293"/>
      <c r="CW293"/>
      <c r="CX293"/>
    </row>
    <row r="294" spans="89:102" ht="15">
      <c r="CK294"/>
      <c r="CL294"/>
      <c r="CM294"/>
      <c r="CN294"/>
      <c r="CO294"/>
      <c r="CP294"/>
      <c r="CQ294"/>
      <c r="CR294"/>
      <c r="CS294"/>
      <c r="CT294"/>
      <c r="CU294"/>
      <c r="CW294"/>
      <c r="CX294"/>
    </row>
    <row r="295" spans="89:102" ht="15">
      <c r="CK295"/>
      <c r="CL295"/>
      <c r="CM295"/>
      <c r="CN295"/>
      <c r="CO295"/>
      <c r="CP295"/>
      <c r="CQ295"/>
      <c r="CR295"/>
      <c r="CS295"/>
      <c r="CT295"/>
      <c r="CU295"/>
      <c r="CW295"/>
      <c r="CX295"/>
    </row>
    <row r="296" spans="89:102" ht="15">
      <c r="CK296"/>
      <c r="CL296"/>
      <c r="CM296"/>
      <c r="CN296"/>
      <c r="CO296"/>
      <c r="CP296"/>
      <c r="CQ296"/>
      <c r="CR296"/>
      <c r="CS296"/>
      <c r="CT296"/>
      <c r="CU296"/>
      <c r="CW296"/>
      <c r="CX296"/>
    </row>
    <row r="297" spans="89:102" ht="15">
      <c r="CK297"/>
      <c r="CL297"/>
      <c r="CM297"/>
      <c r="CN297"/>
      <c r="CO297"/>
      <c r="CP297"/>
      <c r="CQ297"/>
      <c r="CR297"/>
      <c r="CS297"/>
      <c r="CT297"/>
      <c r="CU297"/>
      <c r="CW297"/>
      <c r="CX297"/>
    </row>
    <row r="298" spans="89:102" ht="15">
      <c r="CK298"/>
      <c r="CL298"/>
      <c r="CM298"/>
      <c r="CN298"/>
      <c r="CO298"/>
      <c r="CP298"/>
      <c r="CQ298"/>
      <c r="CR298"/>
      <c r="CS298"/>
      <c r="CT298"/>
      <c r="CU298"/>
      <c r="CW298"/>
      <c r="CX298"/>
    </row>
    <row r="299" spans="89:102" ht="15">
      <c r="CK299"/>
      <c r="CL299"/>
      <c r="CM299"/>
      <c r="CN299"/>
      <c r="CO299"/>
      <c r="CP299"/>
      <c r="CQ299"/>
      <c r="CR299"/>
      <c r="CS299"/>
      <c r="CT299"/>
      <c r="CU299"/>
      <c r="CW299"/>
      <c r="CX299"/>
    </row>
    <row r="300" spans="89:102" ht="15">
      <c r="CK300"/>
      <c r="CL300"/>
      <c r="CM300"/>
      <c r="CN300"/>
      <c r="CO300"/>
      <c r="CP300"/>
      <c r="CQ300"/>
      <c r="CR300"/>
      <c r="CS300"/>
      <c r="CT300"/>
      <c r="CU300"/>
      <c r="CW300"/>
      <c r="CX300"/>
    </row>
    <row r="301" spans="89:102" ht="15">
      <c r="CK301"/>
      <c r="CL301"/>
      <c r="CM301"/>
      <c r="CN301"/>
      <c r="CO301"/>
      <c r="CP301"/>
      <c r="CQ301"/>
      <c r="CR301"/>
      <c r="CS301"/>
      <c r="CT301"/>
      <c r="CU301"/>
      <c r="CW301"/>
      <c r="CX301"/>
    </row>
    <row r="302" spans="89:102" ht="15">
      <c r="CK302"/>
      <c r="CL302"/>
      <c r="CM302"/>
      <c r="CN302"/>
      <c r="CO302"/>
      <c r="CP302"/>
      <c r="CQ302"/>
      <c r="CR302"/>
      <c r="CS302"/>
      <c r="CT302"/>
      <c r="CU302"/>
      <c r="CW302"/>
      <c r="CX302"/>
    </row>
    <row r="303" spans="89:102" ht="15">
      <c r="CK303"/>
      <c r="CL303"/>
      <c r="CM303"/>
      <c r="CN303"/>
      <c r="CO303"/>
      <c r="CP303"/>
      <c r="CQ303"/>
      <c r="CR303"/>
      <c r="CS303"/>
      <c r="CT303"/>
      <c r="CU303"/>
      <c r="CW303"/>
      <c r="CX303"/>
    </row>
    <row r="304" spans="89:102" ht="15">
      <c r="CK304"/>
      <c r="CL304"/>
      <c r="CM304"/>
      <c r="CN304"/>
      <c r="CO304"/>
      <c r="CP304"/>
      <c r="CQ304"/>
      <c r="CR304"/>
      <c r="CS304"/>
      <c r="CT304"/>
      <c r="CU304"/>
      <c r="CW304"/>
      <c r="CX304"/>
    </row>
    <row r="305" spans="89:102" ht="15">
      <c r="CK305"/>
      <c r="CL305"/>
      <c r="CM305"/>
      <c r="CN305"/>
      <c r="CO305"/>
      <c r="CP305"/>
      <c r="CQ305"/>
      <c r="CR305"/>
      <c r="CS305"/>
      <c r="CT305"/>
      <c r="CU305"/>
      <c r="CW305"/>
      <c r="CX305"/>
    </row>
    <row r="306" spans="89:102" ht="15">
      <c r="CK306"/>
      <c r="CL306"/>
      <c r="CM306"/>
      <c r="CN306"/>
      <c r="CO306"/>
      <c r="CP306"/>
      <c r="CQ306"/>
      <c r="CR306"/>
      <c r="CS306"/>
      <c r="CT306"/>
      <c r="CU306"/>
      <c r="CW306"/>
      <c r="CX306"/>
    </row>
    <row r="307" spans="89:102" ht="15">
      <c r="CK307"/>
      <c r="CL307"/>
      <c r="CM307"/>
      <c r="CN307"/>
      <c r="CO307"/>
      <c r="CP307"/>
      <c r="CQ307"/>
      <c r="CR307"/>
      <c r="CS307"/>
      <c r="CT307"/>
      <c r="CU307"/>
      <c r="CW307"/>
      <c r="CX307"/>
    </row>
    <row r="308" spans="89:102" ht="15">
      <c r="CK308"/>
      <c r="CL308"/>
      <c r="CM308"/>
      <c r="CN308"/>
      <c r="CO308"/>
      <c r="CP308"/>
      <c r="CQ308"/>
      <c r="CR308"/>
      <c r="CS308"/>
      <c r="CT308"/>
      <c r="CU308"/>
      <c r="CW308"/>
      <c r="CX308"/>
    </row>
    <row r="309" spans="89:102" ht="15">
      <c r="CK309"/>
      <c r="CL309"/>
      <c r="CM309"/>
      <c r="CN309"/>
      <c r="CO309"/>
      <c r="CP309"/>
      <c r="CQ309"/>
      <c r="CR309"/>
      <c r="CS309"/>
      <c r="CT309"/>
      <c r="CU309"/>
      <c r="CW309"/>
      <c r="CX309"/>
    </row>
    <row r="310" spans="89:102" ht="15">
      <c r="CK310"/>
      <c r="CL310"/>
      <c r="CM310"/>
      <c r="CN310"/>
      <c r="CO310"/>
      <c r="CP310"/>
      <c r="CQ310"/>
      <c r="CR310"/>
      <c r="CS310"/>
      <c r="CT310"/>
      <c r="CU310"/>
      <c r="CW310"/>
      <c r="CX310"/>
    </row>
    <row r="311" spans="89:102" ht="15">
      <c r="CK311"/>
      <c r="CL311"/>
      <c r="CM311"/>
      <c r="CN311"/>
      <c r="CO311"/>
      <c r="CP311"/>
      <c r="CQ311"/>
      <c r="CR311"/>
      <c r="CS311"/>
      <c r="CT311"/>
      <c r="CU311"/>
      <c r="CW311"/>
      <c r="CX311"/>
    </row>
    <row r="312" spans="89:102" ht="15">
      <c r="CK312"/>
      <c r="CL312"/>
      <c r="CM312"/>
      <c r="CN312"/>
      <c r="CO312"/>
      <c r="CP312"/>
      <c r="CQ312"/>
      <c r="CR312"/>
      <c r="CS312"/>
      <c r="CT312"/>
      <c r="CU312"/>
      <c r="CW312"/>
      <c r="CX312"/>
    </row>
    <row r="313" spans="89:102" ht="15">
      <c r="CK313"/>
      <c r="CL313"/>
      <c r="CM313"/>
      <c r="CN313"/>
      <c r="CO313"/>
      <c r="CP313"/>
      <c r="CQ313"/>
      <c r="CR313"/>
      <c r="CS313"/>
      <c r="CT313"/>
      <c r="CU313"/>
      <c r="CW313"/>
      <c r="CX313"/>
    </row>
    <row r="314" spans="89:102" ht="15">
      <c r="CK314"/>
      <c r="CL314"/>
      <c r="CM314"/>
      <c r="CN314"/>
      <c r="CO314"/>
      <c r="CP314"/>
      <c r="CQ314"/>
      <c r="CR314"/>
      <c r="CS314"/>
      <c r="CT314"/>
      <c r="CU314"/>
      <c r="CW314"/>
      <c r="CX314"/>
    </row>
    <row r="315" spans="89:102" ht="15">
      <c r="CK315"/>
      <c r="CL315"/>
      <c r="CM315"/>
      <c r="CN315"/>
      <c r="CO315"/>
      <c r="CP315"/>
      <c r="CQ315"/>
      <c r="CR315"/>
      <c r="CS315"/>
      <c r="CT315"/>
      <c r="CU315"/>
      <c r="CW315"/>
      <c r="CX315"/>
    </row>
    <row r="316" spans="89:102" ht="15">
      <c r="CK316"/>
      <c r="CL316"/>
      <c r="CM316"/>
      <c r="CN316"/>
      <c r="CO316"/>
      <c r="CP316"/>
      <c r="CQ316"/>
      <c r="CR316"/>
      <c r="CS316"/>
      <c r="CT316"/>
      <c r="CU316"/>
      <c r="CW316"/>
      <c r="CX316"/>
    </row>
    <row r="317" spans="89:102" ht="15">
      <c r="CK317"/>
      <c r="CL317"/>
      <c r="CM317"/>
      <c r="CN317"/>
      <c r="CO317"/>
      <c r="CP317"/>
      <c r="CQ317"/>
      <c r="CR317"/>
      <c r="CS317"/>
      <c r="CT317"/>
      <c r="CU317"/>
      <c r="CW317"/>
      <c r="CX317"/>
    </row>
    <row r="318" spans="89:102" ht="15">
      <c r="CK318"/>
      <c r="CL318"/>
      <c r="CM318"/>
      <c r="CN318"/>
      <c r="CO318"/>
      <c r="CP318"/>
      <c r="CQ318"/>
      <c r="CR318"/>
      <c r="CS318"/>
      <c r="CT318"/>
      <c r="CU318"/>
      <c r="CW318"/>
      <c r="CX318"/>
    </row>
    <row r="319" spans="89:102" ht="15">
      <c r="CK319"/>
      <c r="CL319"/>
      <c r="CM319"/>
      <c r="CN319"/>
      <c r="CO319"/>
      <c r="CP319"/>
      <c r="CQ319"/>
      <c r="CR319"/>
      <c r="CS319"/>
      <c r="CT319"/>
      <c r="CU319"/>
      <c r="CW319"/>
      <c r="CX319"/>
    </row>
    <row r="320" spans="89:102" ht="15">
      <c r="CK320"/>
      <c r="CL320"/>
      <c r="CM320"/>
      <c r="CN320"/>
      <c r="CO320"/>
      <c r="CP320"/>
      <c r="CQ320"/>
      <c r="CR320"/>
      <c r="CS320"/>
      <c r="CT320"/>
      <c r="CU320"/>
      <c r="CW320"/>
      <c r="CX320"/>
    </row>
    <row r="321" spans="89:102" ht="15">
      <c r="CK321"/>
      <c r="CL321"/>
      <c r="CM321"/>
      <c r="CN321"/>
      <c r="CO321"/>
      <c r="CP321"/>
      <c r="CQ321"/>
      <c r="CR321"/>
      <c r="CS321"/>
      <c r="CT321"/>
      <c r="CU321"/>
      <c r="CW321"/>
      <c r="CX321"/>
    </row>
    <row r="322" spans="89:102" ht="15">
      <c r="CK322"/>
      <c r="CL322"/>
      <c r="CM322"/>
      <c r="CN322"/>
      <c r="CO322"/>
      <c r="CP322"/>
      <c r="CQ322"/>
      <c r="CR322"/>
      <c r="CS322"/>
      <c r="CT322"/>
      <c r="CU322"/>
      <c r="CW322"/>
      <c r="CX322"/>
    </row>
    <row r="323" spans="89:102" ht="15">
      <c r="CK323"/>
      <c r="CL323"/>
      <c r="CM323"/>
      <c r="CN323"/>
      <c r="CO323"/>
      <c r="CP323"/>
      <c r="CQ323"/>
      <c r="CR323"/>
      <c r="CS323"/>
      <c r="CT323"/>
      <c r="CU323"/>
      <c r="CW323"/>
      <c r="CX323"/>
    </row>
    <row r="324" spans="89:102" ht="15">
      <c r="CK324"/>
      <c r="CL324"/>
      <c r="CM324"/>
      <c r="CN324"/>
      <c r="CO324"/>
      <c r="CP324"/>
      <c r="CQ324"/>
      <c r="CR324"/>
      <c r="CS324"/>
      <c r="CT324"/>
      <c r="CU324"/>
      <c r="CW324"/>
      <c r="CX324"/>
    </row>
    <row r="325" spans="89:102" ht="15">
      <c r="CK325"/>
      <c r="CL325"/>
      <c r="CM325"/>
      <c r="CN325"/>
      <c r="CO325"/>
      <c r="CP325"/>
      <c r="CQ325"/>
      <c r="CR325"/>
      <c r="CS325"/>
      <c r="CT325"/>
      <c r="CU325"/>
      <c r="CW325"/>
      <c r="CX325"/>
    </row>
    <row r="326" spans="89:102" ht="15">
      <c r="CK326"/>
      <c r="CL326"/>
      <c r="CM326"/>
      <c r="CN326"/>
      <c r="CO326"/>
      <c r="CP326"/>
      <c r="CQ326"/>
      <c r="CR326"/>
      <c r="CS326"/>
      <c r="CT326"/>
      <c r="CU326"/>
      <c r="CW326"/>
      <c r="CX326"/>
    </row>
    <row r="327" spans="89:102" ht="15">
      <c r="CK327"/>
      <c r="CL327"/>
      <c r="CM327"/>
      <c r="CN327"/>
      <c r="CO327"/>
      <c r="CP327"/>
      <c r="CQ327"/>
      <c r="CR327"/>
      <c r="CS327"/>
      <c r="CT327"/>
      <c r="CU327"/>
      <c r="CW327"/>
      <c r="CX327"/>
    </row>
    <row r="328" spans="89:102" ht="15">
      <c r="CK328"/>
      <c r="CL328"/>
      <c r="CM328"/>
      <c r="CN328"/>
      <c r="CO328"/>
      <c r="CP328"/>
      <c r="CQ328"/>
      <c r="CR328"/>
      <c r="CS328"/>
      <c r="CT328"/>
      <c r="CU328"/>
      <c r="CW328"/>
      <c r="CX328"/>
    </row>
    <row r="329" spans="89:102" ht="15">
      <c r="CK329"/>
      <c r="CL329"/>
      <c r="CM329"/>
      <c r="CN329"/>
      <c r="CO329"/>
      <c r="CP329"/>
      <c r="CQ329"/>
      <c r="CR329"/>
      <c r="CS329"/>
      <c r="CT329"/>
      <c r="CU329"/>
      <c r="CW329"/>
      <c r="CX329"/>
    </row>
    <row r="330" spans="89:102" ht="15">
      <c r="CK330"/>
      <c r="CL330"/>
      <c r="CM330"/>
      <c r="CN330"/>
      <c r="CO330"/>
      <c r="CP330"/>
      <c r="CQ330"/>
      <c r="CR330"/>
      <c r="CS330"/>
      <c r="CT330"/>
      <c r="CU330"/>
      <c r="CW330"/>
      <c r="CX330"/>
    </row>
    <row r="331" spans="89:102" ht="15">
      <c r="CK331"/>
      <c r="CL331"/>
      <c r="CM331"/>
      <c r="CN331"/>
      <c r="CO331"/>
      <c r="CP331"/>
      <c r="CQ331"/>
      <c r="CR331"/>
      <c r="CS331"/>
      <c r="CT331"/>
      <c r="CU331"/>
      <c r="CW331"/>
      <c r="CX331"/>
    </row>
    <row r="332" spans="89:102" ht="15">
      <c r="CK332"/>
      <c r="CL332"/>
      <c r="CM332"/>
      <c r="CN332"/>
      <c r="CO332"/>
      <c r="CP332"/>
      <c r="CQ332"/>
      <c r="CR332"/>
      <c r="CS332"/>
      <c r="CT332"/>
      <c r="CU332"/>
      <c r="CW332"/>
      <c r="CX332"/>
    </row>
    <row r="333" spans="89:102" ht="15">
      <c r="CK333"/>
      <c r="CL333"/>
      <c r="CM333"/>
      <c r="CN333"/>
      <c r="CO333"/>
      <c r="CP333"/>
      <c r="CQ333"/>
      <c r="CR333"/>
      <c r="CS333"/>
      <c r="CT333"/>
      <c r="CU333"/>
      <c r="CW333"/>
      <c r="CX333"/>
    </row>
    <row r="334" spans="89:102" ht="15">
      <c r="CK334"/>
      <c r="CL334"/>
      <c r="CM334"/>
      <c r="CN334"/>
      <c r="CO334"/>
      <c r="CP334"/>
      <c r="CQ334"/>
      <c r="CR334"/>
      <c r="CS334"/>
      <c r="CT334"/>
      <c r="CU334"/>
      <c r="CW334"/>
      <c r="CX334"/>
    </row>
    <row r="335" spans="89:102" ht="15">
      <c r="CK335"/>
      <c r="CL335"/>
      <c r="CM335"/>
      <c r="CN335"/>
      <c r="CO335"/>
      <c r="CP335"/>
      <c r="CQ335"/>
      <c r="CR335"/>
      <c r="CS335"/>
      <c r="CT335"/>
      <c r="CU335"/>
      <c r="CW335"/>
      <c r="CX335"/>
    </row>
    <row r="336" spans="89:102" ht="15">
      <c r="CK336"/>
      <c r="CL336"/>
      <c r="CM336"/>
      <c r="CN336"/>
      <c r="CO336"/>
      <c r="CP336"/>
      <c r="CQ336"/>
      <c r="CR336"/>
      <c r="CS336"/>
      <c r="CT336"/>
      <c r="CU336"/>
      <c r="CW336"/>
      <c r="CX336"/>
    </row>
    <row r="337" spans="89:102" ht="15">
      <c r="CK337"/>
      <c r="CL337"/>
      <c r="CM337"/>
      <c r="CN337"/>
      <c r="CO337"/>
      <c r="CP337"/>
      <c r="CQ337"/>
      <c r="CR337"/>
      <c r="CS337"/>
      <c r="CT337"/>
      <c r="CU337"/>
      <c r="CW337"/>
      <c r="CX337"/>
    </row>
    <row r="338" spans="89:102" ht="15">
      <c r="CK338"/>
      <c r="CL338"/>
      <c r="CM338"/>
      <c r="CN338"/>
      <c r="CO338"/>
      <c r="CP338"/>
      <c r="CQ338"/>
      <c r="CR338"/>
      <c r="CS338"/>
      <c r="CT338"/>
      <c r="CU338"/>
      <c r="CW338"/>
      <c r="CX338"/>
    </row>
    <row r="339" spans="89:102" ht="15">
      <c r="CK339"/>
      <c r="CL339"/>
      <c r="CM339"/>
      <c r="CN339"/>
      <c r="CO339"/>
      <c r="CP339"/>
      <c r="CQ339"/>
      <c r="CR339"/>
      <c r="CS339"/>
      <c r="CT339"/>
      <c r="CU339"/>
      <c r="CW339"/>
      <c r="CX339"/>
    </row>
    <row r="340" spans="89:102" ht="15">
      <c r="CK340"/>
      <c r="CL340"/>
      <c r="CM340"/>
      <c r="CN340"/>
      <c r="CO340"/>
      <c r="CP340"/>
      <c r="CQ340"/>
      <c r="CR340"/>
      <c r="CS340"/>
      <c r="CT340"/>
      <c r="CU340"/>
      <c r="CW340"/>
      <c r="CX340"/>
    </row>
    <row r="341" spans="89:102" ht="15">
      <c r="CK341"/>
      <c r="CL341"/>
      <c r="CM341"/>
      <c r="CN341"/>
      <c r="CO341"/>
      <c r="CP341"/>
      <c r="CQ341"/>
      <c r="CR341"/>
      <c r="CS341"/>
      <c r="CT341"/>
      <c r="CU341"/>
      <c r="CW341"/>
      <c r="CX341"/>
    </row>
    <row r="342" spans="89:102" ht="15">
      <c r="CK342"/>
      <c r="CL342"/>
      <c r="CM342"/>
      <c r="CN342"/>
      <c r="CO342"/>
      <c r="CP342"/>
      <c r="CQ342"/>
      <c r="CR342"/>
      <c r="CS342"/>
      <c r="CT342"/>
      <c r="CU342"/>
      <c r="CW342"/>
      <c r="CX342"/>
    </row>
    <row r="343" spans="89:102" ht="15">
      <c r="CK343"/>
      <c r="CL343"/>
      <c r="CM343"/>
      <c r="CN343"/>
      <c r="CO343"/>
      <c r="CP343"/>
      <c r="CQ343"/>
      <c r="CR343"/>
      <c r="CS343"/>
      <c r="CT343"/>
      <c r="CU343"/>
      <c r="CW343"/>
      <c r="CX343"/>
    </row>
    <row r="344" spans="89:102" ht="15">
      <c r="CK344"/>
      <c r="CL344"/>
      <c r="CM344"/>
      <c r="CN344"/>
      <c r="CO344"/>
      <c r="CP344"/>
      <c r="CQ344"/>
      <c r="CR344"/>
      <c r="CS344"/>
      <c r="CT344"/>
      <c r="CU344"/>
      <c r="CW344"/>
      <c r="CX344"/>
    </row>
    <row r="345" spans="89:102" ht="15">
      <c r="CK345"/>
      <c r="CL345"/>
      <c r="CM345"/>
      <c r="CN345"/>
      <c r="CO345"/>
      <c r="CP345"/>
      <c r="CQ345"/>
      <c r="CR345"/>
      <c r="CS345"/>
      <c r="CT345"/>
      <c r="CU345"/>
      <c r="CW345"/>
      <c r="CX345"/>
    </row>
    <row r="346" spans="89:102" ht="15">
      <c r="CK346"/>
      <c r="CL346"/>
      <c r="CM346"/>
      <c r="CN346"/>
      <c r="CO346"/>
      <c r="CP346"/>
      <c r="CQ346"/>
      <c r="CR346"/>
      <c r="CS346"/>
      <c r="CT346"/>
      <c r="CU346"/>
      <c r="CW346"/>
      <c r="CX346"/>
    </row>
    <row r="347" spans="89:102" ht="15">
      <c r="CK347"/>
      <c r="CL347"/>
      <c r="CM347"/>
      <c r="CN347"/>
      <c r="CO347"/>
      <c r="CP347"/>
      <c r="CQ347"/>
      <c r="CR347"/>
      <c r="CS347"/>
      <c r="CT347"/>
      <c r="CU347"/>
      <c r="CW347"/>
      <c r="CX347"/>
    </row>
    <row r="348" spans="89:102" ht="15">
      <c r="CK348"/>
      <c r="CL348"/>
      <c r="CM348"/>
      <c r="CN348"/>
      <c r="CO348"/>
      <c r="CP348"/>
      <c r="CQ348"/>
      <c r="CR348"/>
      <c r="CS348"/>
      <c r="CT348"/>
      <c r="CU348"/>
      <c r="CW348"/>
      <c r="CX348"/>
    </row>
    <row r="349" spans="89:102" ht="15">
      <c r="CK349"/>
      <c r="CL349"/>
      <c r="CM349"/>
      <c r="CN349"/>
      <c r="CO349"/>
      <c r="CP349"/>
      <c r="CQ349"/>
      <c r="CR349"/>
      <c r="CS349"/>
      <c r="CT349"/>
      <c r="CU349"/>
      <c r="CW349"/>
      <c r="CX349"/>
    </row>
    <row r="350" spans="89:102" ht="15">
      <c r="CK350"/>
      <c r="CL350"/>
      <c r="CM350"/>
      <c r="CN350"/>
      <c r="CO350"/>
      <c r="CP350"/>
      <c r="CQ350"/>
      <c r="CR350"/>
      <c r="CS350"/>
      <c r="CT350"/>
      <c r="CU350"/>
      <c r="CW350"/>
      <c r="CX350"/>
    </row>
    <row r="351" spans="89:102" ht="15">
      <c r="CK351"/>
      <c r="CL351"/>
      <c r="CM351"/>
      <c r="CN351"/>
      <c r="CO351"/>
      <c r="CP351"/>
      <c r="CQ351"/>
      <c r="CR351"/>
      <c r="CS351"/>
      <c r="CT351"/>
      <c r="CU351"/>
      <c r="CW351"/>
      <c r="CX351"/>
    </row>
    <row r="352" spans="89:102" ht="15">
      <c r="CK352"/>
      <c r="CL352"/>
      <c r="CM352"/>
      <c r="CN352"/>
      <c r="CO352"/>
      <c r="CP352"/>
      <c r="CQ352"/>
      <c r="CR352"/>
      <c r="CS352"/>
      <c r="CT352"/>
      <c r="CU352"/>
      <c r="CW352"/>
      <c r="CX352"/>
    </row>
    <row r="353" spans="89:102" ht="15">
      <c r="CK353"/>
      <c r="CL353"/>
      <c r="CM353"/>
      <c r="CN353"/>
      <c r="CO353"/>
      <c r="CP353"/>
      <c r="CQ353"/>
      <c r="CR353"/>
      <c r="CS353"/>
      <c r="CT353"/>
      <c r="CU353"/>
      <c r="CW353"/>
      <c r="CX353"/>
    </row>
    <row r="358" spans="4:77" ht="15">
      <c r="D358" s="17"/>
      <c r="E358" s="25"/>
      <c r="F358" s="28"/>
      <c r="G358" s="25"/>
      <c r="H358" s="25"/>
      <c r="I358" s="25"/>
      <c r="J358" s="25"/>
      <c r="Q358" s="46"/>
      <c r="X358" s="46"/>
      <c r="AE358" s="46"/>
      <c r="AL358" s="46"/>
      <c r="AS358" s="46"/>
      <c r="BE358" s="46"/>
      <c r="BL358" s="46"/>
      <c r="BY358" s="50"/>
    </row>
    <row r="359" spans="4:77" ht="15">
      <c r="D359" s="17"/>
      <c r="E359" s="25"/>
      <c r="F359" s="28"/>
      <c r="G359" s="25"/>
      <c r="H359" s="25"/>
      <c r="I359" s="25"/>
      <c r="J359" s="25"/>
      <c r="Q359" s="46"/>
      <c r="X359" s="46"/>
      <c r="AE359" s="46"/>
      <c r="AL359" s="46"/>
      <c r="AS359" s="46"/>
      <c r="BE359" s="46"/>
      <c r="BL359" s="46"/>
      <c r="BY359" s="50"/>
    </row>
    <row r="360" spans="4:77" ht="15">
      <c r="D360" s="17"/>
      <c r="E360" s="25"/>
      <c r="F360" s="28"/>
      <c r="G360" s="25"/>
      <c r="H360" s="25"/>
      <c r="I360" s="25"/>
      <c r="J360" s="25"/>
      <c r="Q360" s="46"/>
      <c r="X360" s="46"/>
      <c r="AE360" s="46"/>
      <c r="AL360" s="46"/>
      <c r="AS360" s="46"/>
      <c r="BE360" s="46"/>
      <c r="BL360" s="46"/>
      <c r="BY360" s="50"/>
    </row>
    <row r="361" spans="4:77" ht="15">
      <c r="D361" s="17"/>
      <c r="E361" s="25"/>
      <c r="F361" s="28"/>
      <c r="G361" s="25"/>
      <c r="H361" s="25"/>
      <c r="I361" s="25"/>
      <c r="J361" s="25"/>
      <c r="Q361" s="46"/>
      <c r="X361" s="46"/>
      <c r="AE361" s="46"/>
      <c r="AL361" s="46"/>
      <c r="AS361" s="46"/>
      <c r="BE361" s="46"/>
      <c r="BL361" s="46"/>
      <c r="BY361" s="50"/>
    </row>
    <row r="362" spans="4:77" ht="15">
      <c r="D362" s="17"/>
      <c r="E362" s="25"/>
      <c r="F362" s="28"/>
      <c r="G362" s="25"/>
      <c r="H362" s="25"/>
      <c r="I362" s="25"/>
      <c r="J362" s="25"/>
      <c r="Q362" s="46"/>
      <c r="X362" s="46"/>
      <c r="AE362" s="46"/>
      <c r="AL362" s="46"/>
      <c r="AS362" s="46"/>
      <c r="BE362" s="46"/>
      <c r="BL362" s="46"/>
      <c r="BY362" s="50"/>
    </row>
    <row r="363" spans="4:77" ht="15">
      <c r="D363" s="17"/>
      <c r="E363" s="25"/>
      <c r="F363" s="28"/>
      <c r="G363" s="25"/>
      <c r="H363" s="25"/>
      <c r="I363" s="25"/>
      <c r="J363" s="25"/>
      <c r="Q363" s="46"/>
      <c r="X363" s="46"/>
      <c r="AE363" s="46"/>
      <c r="AL363" s="46"/>
      <c r="AS363" s="46"/>
      <c r="BE363" s="46"/>
      <c r="BL363" s="46"/>
      <c r="BY363" s="50"/>
    </row>
    <row r="364" spans="4:77" ht="15">
      <c r="D364" s="17"/>
      <c r="E364" s="25"/>
      <c r="F364" s="28"/>
      <c r="G364" s="25"/>
      <c r="H364" s="25"/>
      <c r="I364" s="25"/>
      <c r="J364" s="25"/>
      <c r="Q364" s="46"/>
      <c r="X364" s="46"/>
      <c r="AE364" s="46"/>
      <c r="AL364" s="46"/>
      <c r="AS364" s="46"/>
      <c r="BE364" s="46"/>
      <c r="BL364" s="46"/>
      <c r="BY364" s="50"/>
    </row>
    <row r="365" spans="4:77" ht="15">
      <c r="D365" s="17"/>
      <c r="E365" s="25"/>
      <c r="F365" s="28"/>
      <c r="G365" s="25"/>
      <c r="H365" s="25"/>
      <c r="I365" s="25"/>
      <c r="J365" s="25"/>
      <c r="Q365" s="46"/>
      <c r="X365" s="46"/>
      <c r="AE365" s="46"/>
      <c r="AL365" s="46"/>
      <c r="AS365" s="46"/>
      <c r="BE365" s="46"/>
      <c r="BL365" s="46"/>
      <c r="BY365" s="50"/>
    </row>
    <row r="366" spans="4:77" ht="15">
      <c r="D366" s="17"/>
      <c r="E366" s="25"/>
      <c r="F366" s="28"/>
      <c r="G366" s="25"/>
      <c r="H366" s="25"/>
      <c r="I366" s="25"/>
      <c r="J366" s="25"/>
      <c r="Q366" s="46"/>
      <c r="X366" s="46"/>
      <c r="AE366" s="46"/>
      <c r="AL366" s="46"/>
      <c r="AS366" s="46"/>
      <c r="BE366" s="46"/>
      <c r="BL366" s="46"/>
      <c r="BY366" s="50"/>
    </row>
    <row r="367" spans="4:77" ht="15">
      <c r="D367" s="17"/>
      <c r="E367" s="25"/>
      <c r="F367" s="28"/>
      <c r="G367" s="25"/>
      <c r="H367" s="25"/>
      <c r="I367" s="25"/>
      <c r="J367" s="25"/>
      <c r="Q367" s="46"/>
      <c r="X367" s="46"/>
      <c r="AE367" s="46"/>
      <c r="AL367" s="46"/>
      <c r="AS367" s="46"/>
      <c r="BE367" s="46"/>
      <c r="BL367" s="46"/>
      <c r="BY367" s="50"/>
    </row>
    <row r="368" spans="4:77" ht="15">
      <c r="D368" s="17"/>
      <c r="E368" s="25"/>
      <c r="F368" s="28"/>
      <c r="G368" s="25"/>
      <c r="H368" s="25"/>
      <c r="I368" s="25"/>
      <c r="J368" s="25"/>
      <c r="Q368" s="46"/>
      <c r="X368" s="46"/>
      <c r="AE368" s="46"/>
      <c r="AL368" s="46"/>
      <c r="AS368" s="46"/>
      <c r="BE368" s="46"/>
      <c r="BL368" s="46"/>
      <c r="BY368" s="50"/>
    </row>
    <row r="369" spans="4:77" ht="15">
      <c r="D369" s="17"/>
      <c r="E369" s="25"/>
      <c r="F369" s="28"/>
      <c r="G369" s="25"/>
      <c r="H369" s="25"/>
      <c r="I369" s="25"/>
      <c r="J369" s="25"/>
      <c r="Q369" s="46"/>
      <c r="X369" s="46"/>
      <c r="AE369" s="46"/>
      <c r="AL369" s="46"/>
      <c r="AS369" s="46"/>
      <c r="BE369" s="46"/>
      <c r="BL369" s="46"/>
      <c r="BY369" s="50"/>
    </row>
    <row r="370" spans="4:77" ht="15">
      <c r="D370" s="17"/>
      <c r="E370" s="25"/>
      <c r="F370" s="28"/>
      <c r="G370" s="25"/>
      <c r="H370" s="25"/>
      <c r="I370" s="25"/>
      <c r="J370" s="25"/>
      <c r="Q370" s="46"/>
      <c r="X370" s="46"/>
      <c r="AE370" s="46"/>
      <c r="AL370" s="46"/>
      <c r="AS370" s="46"/>
      <c r="BE370" s="46"/>
      <c r="BL370" s="46"/>
      <c r="BY370" s="50"/>
    </row>
    <row r="371" spans="4:77" ht="15">
      <c r="D371" s="17"/>
      <c r="E371" s="25"/>
      <c r="F371" s="28"/>
      <c r="G371" s="25"/>
      <c r="H371" s="25"/>
      <c r="I371" s="25"/>
      <c r="J371" s="25"/>
      <c r="Q371" s="46"/>
      <c r="X371" s="46"/>
      <c r="AE371" s="46"/>
      <c r="AL371" s="46"/>
      <c r="AS371" s="46"/>
      <c r="BE371" s="46"/>
      <c r="BL371" s="46"/>
      <c r="BY371" s="50"/>
    </row>
    <row r="372" spans="4:77" ht="15">
      <c r="D372" s="17"/>
      <c r="E372" s="25"/>
      <c r="F372" s="28"/>
      <c r="G372" s="25"/>
      <c r="H372" s="25"/>
      <c r="I372" s="25"/>
      <c r="J372" s="25"/>
      <c r="Q372" s="46"/>
      <c r="X372" s="46"/>
      <c r="AE372" s="46"/>
      <c r="AL372" s="46"/>
      <c r="AS372" s="46"/>
      <c r="BE372" s="46"/>
      <c r="BL372" s="46"/>
      <c r="BY372" s="50"/>
    </row>
    <row r="373" spans="4:77" ht="15">
      <c r="D373" s="17"/>
      <c r="E373" s="25"/>
      <c r="F373" s="28"/>
      <c r="G373" s="25"/>
      <c r="H373" s="25"/>
      <c r="I373" s="25"/>
      <c r="J373" s="25"/>
      <c r="Q373" s="46"/>
      <c r="X373" s="46"/>
      <c r="AE373" s="46"/>
      <c r="AL373" s="46"/>
      <c r="AS373" s="46"/>
      <c r="BE373" s="46"/>
      <c r="BL373" s="46"/>
      <c r="BY373" s="50"/>
    </row>
    <row r="374" spans="4:77" ht="15">
      <c r="D374" s="17"/>
      <c r="E374" s="25"/>
      <c r="F374" s="28"/>
      <c r="G374" s="25"/>
      <c r="H374" s="25"/>
      <c r="I374" s="25"/>
      <c r="J374" s="25"/>
      <c r="Q374" s="46"/>
      <c r="X374" s="46"/>
      <c r="AE374" s="46"/>
      <c r="AL374" s="46"/>
      <c r="AS374" s="46"/>
      <c r="BE374" s="46"/>
      <c r="BL374" s="46"/>
      <c r="BY374" s="50"/>
    </row>
    <row r="375" spans="4:77" ht="15">
      <c r="D375" s="17"/>
      <c r="E375" s="25"/>
      <c r="F375" s="28"/>
      <c r="G375" s="25"/>
      <c r="H375" s="25"/>
      <c r="I375" s="25"/>
      <c r="J375" s="25"/>
      <c r="Q375" s="46"/>
      <c r="X375" s="46"/>
      <c r="AE375" s="46"/>
      <c r="AL375" s="46"/>
      <c r="AS375" s="46"/>
      <c r="BE375" s="46"/>
      <c r="BL375" s="46"/>
      <c r="BY375" s="50"/>
    </row>
    <row r="376" spans="4:77" ht="15">
      <c r="D376" s="17"/>
      <c r="E376" s="25"/>
      <c r="F376" s="28"/>
      <c r="G376" s="25"/>
      <c r="H376" s="25"/>
      <c r="I376" s="25"/>
      <c r="J376" s="25"/>
      <c r="Q376" s="46"/>
      <c r="X376" s="46"/>
      <c r="AE376" s="46"/>
      <c r="AL376" s="46"/>
      <c r="AS376" s="46"/>
      <c r="BE376" s="46"/>
      <c r="BL376" s="46"/>
      <c r="BY376" s="50"/>
    </row>
    <row r="377" spans="4:77" ht="15">
      <c r="D377" s="17"/>
      <c r="E377" s="25"/>
      <c r="F377" s="28"/>
      <c r="G377" s="25"/>
      <c r="H377" s="25"/>
      <c r="I377" s="25"/>
      <c r="J377" s="25"/>
      <c r="Q377" s="46"/>
      <c r="X377" s="46"/>
      <c r="AE377" s="46"/>
      <c r="AL377" s="46"/>
      <c r="AS377" s="46"/>
      <c r="BE377" s="46"/>
      <c r="BL377" s="46"/>
      <c r="BY377" s="50"/>
    </row>
    <row r="378" spans="4:77" ht="15">
      <c r="D378" s="17"/>
      <c r="E378" s="25"/>
      <c r="F378" s="28"/>
      <c r="G378" s="25"/>
      <c r="H378" s="25"/>
      <c r="I378" s="25"/>
      <c r="J378" s="25"/>
      <c r="Q378" s="46"/>
      <c r="X378" s="46"/>
      <c r="AE378" s="46"/>
      <c r="AL378" s="46"/>
      <c r="AS378" s="46"/>
      <c r="BE378" s="46"/>
      <c r="BL378" s="46"/>
      <c r="BY378" s="50"/>
    </row>
    <row r="379" spans="4:77" ht="15">
      <c r="D379" s="17"/>
      <c r="E379" s="25"/>
      <c r="F379" s="28"/>
      <c r="G379" s="25"/>
      <c r="H379" s="25"/>
      <c r="I379" s="25"/>
      <c r="J379" s="25"/>
      <c r="Q379" s="46"/>
      <c r="X379" s="46"/>
      <c r="AE379" s="46"/>
      <c r="AL379" s="46"/>
      <c r="AS379" s="46"/>
      <c r="BE379" s="46"/>
      <c r="BL379" s="46"/>
      <c r="BY379" s="50"/>
    </row>
    <row r="380" spans="4:77" ht="15">
      <c r="D380" s="17"/>
      <c r="E380" s="25"/>
      <c r="F380" s="28"/>
      <c r="G380" s="25"/>
      <c r="H380" s="25"/>
      <c r="I380" s="25"/>
      <c r="J380" s="25"/>
      <c r="Q380" s="46"/>
      <c r="X380" s="46"/>
      <c r="AE380" s="46"/>
      <c r="AL380" s="46"/>
      <c r="AS380" s="46"/>
      <c r="BE380" s="46"/>
      <c r="BL380" s="46"/>
      <c r="BY380" s="50"/>
    </row>
    <row r="381" spans="4:77" ht="15">
      <c r="D381" s="17"/>
      <c r="E381" s="25"/>
      <c r="F381" s="28"/>
      <c r="G381" s="25"/>
      <c r="H381" s="25"/>
      <c r="I381" s="25"/>
      <c r="J381" s="25"/>
      <c r="Q381" s="46"/>
      <c r="X381" s="46"/>
      <c r="AE381" s="46"/>
      <c r="AL381" s="46"/>
      <c r="AS381" s="46"/>
      <c r="BE381" s="46"/>
      <c r="BL381" s="46"/>
      <c r="BY381" s="50"/>
    </row>
    <row r="382" spans="4:77" ht="15">
      <c r="D382" s="17"/>
      <c r="E382" s="25"/>
      <c r="F382" s="28"/>
      <c r="G382" s="25"/>
      <c r="H382" s="25"/>
      <c r="I382" s="25"/>
      <c r="J382" s="25"/>
      <c r="Q382" s="46"/>
      <c r="X382" s="46"/>
      <c r="AE382" s="46"/>
      <c r="AL382" s="46"/>
      <c r="AS382" s="46"/>
      <c r="BE382" s="46"/>
      <c r="BL382" s="46"/>
      <c r="BY382" s="50"/>
    </row>
    <row r="383" spans="4:77" ht="15">
      <c r="D383" s="17"/>
      <c r="E383" s="25"/>
      <c r="F383" s="28"/>
      <c r="G383" s="25"/>
      <c r="H383" s="25"/>
      <c r="I383" s="25"/>
      <c r="J383" s="25"/>
      <c r="Q383" s="46"/>
      <c r="X383" s="46"/>
      <c r="AE383" s="46"/>
      <c r="AL383" s="46"/>
      <c r="AS383" s="46"/>
      <c r="BE383" s="46"/>
      <c r="BL383" s="46"/>
      <c r="BY383" s="50"/>
    </row>
    <row r="384" spans="4:77" ht="15">
      <c r="D384" s="17"/>
      <c r="E384" s="25"/>
      <c r="F384" s="28"/>
      <c r="G384" s="25"/>
      <c r="H384" s="25"/>
      <c r="I384" s="25"/>
      <c r="J384" s="25"/>
      <c r="Q384" s="46"/>
      <c r="X384" s="46"/>
      <c r="AE384" s="46"/>
      <c r="AL384" s="46"/>
      <c r="AS384" s="46"/>
      <c r="BE384" s="46"/>
      <c r="BL384" s="46"/>
      <c r="BY384" s="50"/>
    </row>
    <row r="385" spans="4:77" ht="15">
      <c r="D385" s="17"/>
      <c r="E385" s="25"/>
      <c r="F385" s="28"/>
      <c r="G385" s="25"/>
      <c r="H385" s="25"/>
      <c r="I385" s="25"/>
      <c r="J385" s="25"/>
      <c r="Q385" s="46"/>
      <c r="X385" s="46"/>
      <c r="AE385" s="46"/>
      <c r="AL385" s="46"/>
      <c r="AS385" s="46"/>
      <c r="BE385" s="46"/>
      <c r="BL385" s="46"/>
      <c r="BY385" s="50"/>
    </row>
    <row r="386" spans="4:77" ht="15">
      <c r="D386" s="17"/>
      <c r="E386" s="25"/>
      <c r="F386" s="28"/>
      <c r="G386" s="25"/>
      <c r="H386" s="25"/>
      <c r="I386" s="25"/>
      <c r="J386" s="25"/>
      <c r="Q386" s="46"/>
      <c r="X386" s="46"/>
      <c r="AE386" s="46"/>
      <c r="AL386" s="46"/>
      <c r="AS386" s="46"/>
      <c r="BE386" s="46"/>
      <c r="BL386" s="46"/>
      <c r="BY386" s="50"/>
    </row>
    <row r="387" spans="4:77" ht="15">
      <c r="D387" s="17"/>
      <c r="E387" s="25"/>
      <c r="F387" s="28"/>
      <c r="G387" s="25"/>
      <c r="H387" s="25"/>
      <c r="I387" s="25"/>
      <c r="J387" s="25"/>
      <c r="Q387" s="46"/>
      <c r="X387" s="46"/>
      <c r="AE387" s="46"/>
      <c r="AL387" s="46"/>
      <c r="AS387" s="46"/>
      <c r="BE387" s="46"/>
      <c r="BL387" s="46"/>
      <c r="BY387" s="50"/>
    </row>
    <row r="388" spans="4:77" ht="15">
      <c r="D388" s="17"/>
      <c r="E388" s="25"/>
      <c r="F388" s="28"/>
      <c r="G388" s="25"/>
      <c r="H388" s="25"/>
      <c r="I388" s="25"/>
      <c r="J388" s="25"/>
      <c r="Q388" s="46"/>
      <c r="X388" s="46"/>
      <c r="AE388" s="46"/>
      <c r="AL388" s="46"/>
      <c r="AS388" s="46"/>
      <c r="BE388" s="46"/>
      <c r="BL388" s="46"/>
      <c r="BY388" s="50"/>
    </row>
    <row r="389" spans="4:77" ht="15">
      <c r="D389" s="17"/>
      <c r="E389" s="25"/>
      <c r="F389" s="28"/>
      <c r="G389" s="25"/>
      <c r="H389" s="25"/>
      <c r="I389" s="25"/>
      <c r="J389" s="25"/>
      <c r="Q389" s="46"/>
      <c r="X389" s="46"/>
      <c r="AE389" s="46"/>
      <c r="AL389" s="46"/>
      <c r="AS389" s="46"/>
      <c r="BE389" s="46"/>
      <c r="BL389" s="46"/>
      <c r="BY389" s="50"/>
    </row>
    <row r="390" spans="4:77" ht="15">
      <c r="D390" s="17"/>
      <c r="E390" s="25"/>
      <c r="F390" s="28"/>
      <c r="G390" s="25"/>
      <c r="H390" s="25"/>
      <c r="I390" s="25"/>
      <c r="J390" s="25"/>
      <c r="Q390" s="46"/>
      <c r="X390" s="46"/>
      <c r="AE390" s="46"/>
      <c r="AL390" s="46"/>
      <c r="AS390" s="46"/>
      <c r="BE390" s="46"/>
      <c r="BL390" s="46"/>
      <c r="BY390" s="50"/>
    </row>
    <row r="391" spans="4:77" ht="15">
      <c r="D391" s="17"/>
      <c r="E391" s="25"/>
      <c r="F391" s="28"/>
      <c r="G391" s="25"/>
      <c r="H391" s="25"/>
      <c r="I391" s="25"/>
      <c r="J391" s="25"/>
      <c r="Q391" s="46"/>
      <c r="X391" s="46"/>
      <c r="AE391" s="46"/>
      <c r="AL391" s="46"/>
      <c r="AS391" s="46"/>
      <c r="BE391" s="46"/>
      <c r="BL391" s="46"/>
      <c r="BY391" s="50"/>
    </row>
    <row r="392" spans="4:77" ht="15">
      <c r="D392" s="17"/>
      <c r="E392" s="25"/>
      <c r="F392" s="28"/>
      <c r="G392" s="25"/>
      <c r="H392" s="25"/>
      <c r="I392" s="25"/>
      <c r="J392" s="25"/>
      <c r="Q392" s="46"/>
      <c r="X392" s="46"/>
      <c r="AE392" s="46"/>
      <c r="AL392" s="46"/>
      <c r="AS392" s="46"/>
      <c r="BE392" s="46"/>
      <c r="BL392" s="46"/>
      <c r="BY392" s="50"/>
    </row>
    <row r="393" spans="4:77" ht="15">
      <c r="D393" s="17"/>
      <c r="E393" s="25"/>
      <c r="F393" s="28"/>
      <c r="G393" s="25"/>
      <c r="H393" s="25"/>
      <c r="I393" s="25"/>
      <c r="J393" s="25"/>
      <c r="Q393" s="46"/>
      <c r="X393" s="46"/>
      <c r="AE393" s="46"/>
      <c r="AL393" s="46"/>
      <c r="AS393" s="46"/>
      <c r="BE393" s="46"/>
      <c r="BL393" s="46"/>
      <c r="BY393" s="50"/>
    </row>
    <row r="394" spans="4:77" ht="15">
      <c r="D394" s="17"/>
      <c r="E394" s="25"/>
      <c r="F394" s="28"/>
      <c r="G394" s="25"/>
      <c r="H394" s="25"/>
      <c r="I394" s="25"/>
      <c r="J394" s="25"/>
      <c r="Q394" s="46"/>
      <c r="X394" s="46"/>
      <c r="AE394" s="46"/>
      <c r="AL394" s="46"/>
      <c r="AS394" s="46"/>
      <c r="BE394" s="46"/>
      <c r="BL394" s="46"/>
      <c r="BY394" s="50"/>
    </row>
    <row r="395" spans="4:77" ht="15">
      <c r="D395" s="17"/>
      <c r="E395" s="25"/>
      <c r="F395" s="28"/>
      <c r="G395" s="25"/>
      <c r="H395" s="25"/>
      <c r="I395" s="25"/>
      <c r="J395" s="25"/>
      <c r="Q395" s="46"/>
      <c r="X395" s="46"/>
      <c r="AE395" s="46"/>
      <c r="AL395" s="46"/>
      <c r="AS395" s="46"/>
      <c r="BE395" s="46"/>
      <c r="BL395" s="46"/>
      <c r="BY395" s="50"/>
    </row>
    <row r="396" spans="4:77" ht="15">
      <c r="D396" s="17"/>
      <c r="E396" s="25"/>
      <c r="F396" s="28"/>
      <c r="G396" s="25"/>
      <c r="H396" s="25"/>
      <c r="I396" s="25"/>
      <c r="J396" s="25"/>
      <c r="Q396" s="46"/>
      <c r="X396" s="46"/>
      <c r="AE396" s="46"/>
      <c r="AL396" s="46"/>
      <c r="AS396" s="46"/>
      <c r="BE396" s="46"/>
      <c r="BL396" s="46"/>
      <c r="BY396" s="50"/>
    </row>
    <row r="397" spans="4:77" ht="15">
      <c r="D397" s="17"/>
      <c r="E397" s="25"/>
      <c r="F397" s="28"/>
      <c r="G397" s="25"/>
      <c r="H397" s="25"/>
      <c r="I397" s="25"/>
      <c r="J397" s="25"/>
      <c r="Q397" s="46"/>
      <c r="X397" s="46"/>
      <c r="AE397" s="46"/>
      <c r="AL397" s="46"/>
      <c r="AS397" s="46"/>
      <c r="BE397" s="46"/>
      <c r="BL397" s="46"/>
      <c r="BY397" s="50"/>
    </row>
    <row r="398" spans="4:77" ht="15">
      <c r="D398" s="17"/>
      <c r="E398" s="25"/>
      <c r="F398" s="28"/>
      <c r="G398" s="25"/>
      <c r="H398" s="25"/>
      <c r="I398" s="25"/>
      <c r="J398" s="25"/>
      <c r="Q398" s="46"/>
      <c r="X398" s="46"/>
      <c r="AE398" s="46"/>
      <c r="AL398" s="46"/>
      <c r="AS398" s="46"/>
      <c r="BE398" s="46"/>
      <c r="BL398" s="46"/>
      <c r="BY398" s="50"/>
    </row>
    <row r="399" spans="4:77" ht="15">
      <c r="D399" s="17"/>
      <c r="E399" s="25"/>
      <c r="F399" s="28"/>
      <c r="G399" s="25"/>
      <c r="H399" s="25"/>
      <c r="I399" s="25"/>
      <c r="J399" s="25"/>
      <c r="Q399" s="46"/>
      <c r="X399" s="46"/>
      <c r="AE399" s="46"/>
      <c r="AL399" s="46"/>
      <c r="AS399" s="46"/>
      <c r="BE399" s="46"/>
      <c r="BL399" s="46"/>
      <c r="BY399" s="50"/>
    </row>
    <row r="400" spans="4:77" ht="15">
      <c r="D400" s="17"/>
      <c r="E400" s="25"/>
      <c r="F400" s="28"/>
      <c r="G400" s="25"/>
      <c r="H400" s="25"/>
      <c r="I400" s="25"/>
      <c r="J400" s="25"/>
      <c r="Q400" s="46"/>
      <c r="X400" s="46"/>
      <c r="AE400" s="46"/>
      <c r="AL400" s="46"/>
      <c r="AS400" s="46"/>
      <c r="BE400" s="46"/>
      <c r="BL400" s="46"/>
      <c r="BY400" s="50"/>
    </row>
    <row r="401" spans="4:77" ht="15">
      <c r="D401" s="17"/>
      <c r="E401" s="25"/>
      <c r="F401" s="28"/>
      <c r="G401" s="25"/>
      <c r="H401" s="25"/>
      <c r="I401" s="25"/>
      <c r="J401" s="25"/>
      <c r="Q401" s="46"/>
      <c r="X401" s="46"/>
      <c r="AE401" s="46"/>
      <c r="AL401" s="46"/>
      <c r="AS401" s="46"/>
      <c r="BE401" s="46"/>
      <c r="BL401" s="46"/>
      <c r="BY401" s="50"/>
    </row>
    <row r="402" spans="4:77" ht="15">
      <c r="D402" s="17"/>
      <c r="E402" s="25"/>
      <c r="F402" s="28"/>
      <c r="G402" s="25"/>
      <c r="H402" s="25"/>
      <c r="I402" s="25"/>
      <c r="J402" s="25"/>
      <c r="Q402" s="46"/>
      <c r="X402" s="46"/>
      <c r="AE402" s="46"/>
      <c r="AL402" s="46"/>
      <c r="AS402" s="46"/>
      <c r="BE402" s="46"/>
      <c r="BL402" s="46"/>
      <c r="BY402" s="50"/>
    </row>
    <row r="403" spans="4:77" ht="15">
      <c r="D403" s="17"/>
      <c r="E403" s="25"/>
      <c r="F403" s="28"/>
      <c r="G403" s="25"/>
      <c r="H403" s="25"/>
      <c r="I403" s="25"/>
      <c r="J403" s="25"/>
      <c r="Q403" s="46"/>
      <c r="X403" s="46"/>
      <c r="AE403" s="46"/>
      <c r="AL403" s="46"/>
      <c r="AS403" s="46"/>
      <c r="BE403" s="46"/>
      <c r="BL403" s="46"/>
      <c r="BY403" s="50"/>
    </row>
    <row r="404" spans="4:77" ht="15">
      <c r="D404" s="17"/>
      <c r="E404" s="25"/>
      <c r="F404" s="28"/>
      <c r="G404" s="25"/>
      <c r="H404" s="25"/>
      <c r="I404" s="25"/>
      <c r="J404" s="25"/>
      <c r="Q404" s="46"/>
      <c r="X404" s="46"/>
      <c r="AE404" s="46"/>
      <c r="AL404" s="46"/>
      <c r="AS404" s="46"/>
      <c r="BE404" s="46"/>
      <c r="BL404" s="46"/>
      <c r="BY404" s="50"/>
    </row>
    <row r="405" spans="4:77" ht="15">
      <c r="D405" s="17"/>
      <c r="E405" s="25"/>
      <c r="F405" s="28"/>
      <c r="G405" s="25"/>
      <c r="H405" s="25"/>
      <c r="I405" s="25"/>
      <c r="J405" s="25"/>
      <c r="Q405" s="46"/>
      <c r="X405" s="46"/>
      <c r="AE405" s="46"/>
      <c r="AL405" s="46"/>
      <c r="AS405" s="46"/>
      <c r="BE405" s="46"/>
      <c r="BL405" s="46"/>
      <c r="BY405" s="50"/>
    </row>
    <row r="406" spans="4:77" ht="15">
      <c r="D406" s="17"/>
      <c r="E406" s="25"/>
      <c r="F406" s="28"/>
      <c r="G406" s="25"/>
      <c r="H406" s="25"/>
      <c r="I406" s="25"/>
      <c r="J406" s="25"/>
      <c r="Q406" s="46"/>
      <c r="X406" s="46"/>
      <c r="AE406" s="46"/>
      <c r="AL406" s="46"/>
      <c r="AS406" s="46"/>
      <c r="BE406" s="46"/>
      <c r="BL406" s="46"/>
      <c r="BY406" s="50"/>
    </row>
    <row r="407" spans="4:77" ht="15">
      <c r="D407" s="17"/>
      <c r="E407" s="25"/>
      <c r="F407" s="28"/>
      <c r="G407" s="25"/>
      <c r="H407" s="25"/>
      <c r="I407" s="25"/>
      <c r="J407" s="25"/>
      <c r="Q407" s="46"/>
      <c r="X407" s="46"/>
      <c r="AE407" s="46"/>
      <c r="AL407" s="46"/>
      <c r="AS407" s="46"/>
      <c r="BE407" s="46"/>
      <c r="BL407" s="46"/>
      <c r="BY407" s="50"/>
    </row>
    <row r="408" spans="4:77" ht="15">
      <c r="D408" s="17"/>
      <c r="E408" s="25"/>
      <c r="F408" s="28"/>
      <c r="G408" s="25"/>
      <c r="H408" s="25"/>
      <c r="I408" s="25"/>
      <c r="J408" s="25"/>
      <c r="Q408" s="46"/>
      <c r="X408" s="46"/>
      <c r="AE408" s="46"/>
      <c r="AL408" s="46"/>
      <c r="AS408" s="46"/>
      <c r="BE408" s="46"/>
      <c r="BL408" s="46"/>
      <c r="BY408" s="50"/>
    </row>
    <row r="409" spans="4:77" ht="15">
      <c r="D409" s="17"/>
      <c r="E409" s="25"/>
      <c r="F409" s="28"/>
      <c r="G409" s="25"/>
      <c r="H409" s="25"/>
      <c r="I409" s="25"/>
      <c r="J409" s="25"/>
      <c r="Q409" s="46"/>
      <c r="X409" s="46"/>
      <c r="AE409" s="46"/>
      <c r="AL409" s="46"/>
      <c r="AS409" s="46"/>
      <c r="BE409" s="46"/>
      <c r="BL409" s="46"/>
      <c r="BY409" s="50"/>
    </row>
    <row r="410" spans="4:77" ht="15">
      <c r="D410" s="17"/>
      <c r="E410" s="25"/>
      <c r="F410" s="28"/>
      <c r="G410" s="25"/>
      <c r="H410" s="25"/>
      <c r="I410" s="25"/>
      <c r="J410" s="25"/>
      <c r="Q410" s="46"/>
      <c r="X410" s="46"/>
      <c r="AE410" s="46"/>
      <c r="AL410" s="46"/>
      <c r="AS410" s="46"/>
      <c r="BE410" s="46"/>
      <c r="BL410" s="46"/>
      <c r="BY410" s="50"/>
    </row>
    <row r="411" spans="4:77" ht="15">
      <c r="D411" s="17"/>
      <c r="E411" s="25"/>
      <c r="F411" s="28"/>
      <c r="G411" s="25"/>
      <c r="H411" s="25"/>
      <c r="I411" s="25"/>
      <c r="J411" s="25"/>
      <c r="Q411" s="46"/>
      <c r="X411" s="46"/>
      <c r="AE411" s="46"/>
      <c r="AL411" s="46"/>
      <c r="AS411" s="46"/>
      <c r="BE411" s="46"/>
      <c r="BL411" s="46"/>
      <c r="BY411" s="50"/>
    </row>
    <row r="412" spans="4:77" ht="15">
      <c r="D412" s="17"/>
      <c r="E412" s="25"/>
      <c r="F412" s="28"/>
      <c r="G412" s="25"/>
      <c r="H412" s="25"/>
      <c r="I412" s="25"/>
      <c r="J412" s="25"/>
      <c r="Q412" s="46"/>
      <c r="X412" s="46"/>
      <c r="AE412" s="46"/>
      <c r="AL412" s="46"/>
      <c r="AS412" s="46"/>
      <c r="BE412" s="46"/>
      <c r="BL412" s="46"/>
      <c r="BY412" s="50"/>
    </row>
    <row r="413" spans="4:77" ht="15">
      <c r="D413" s="17"/>
      <c r="E413" s="25"/>
      <c r="F413" s="28"/>
      <c r="G413" s="25"/>
      <c r="H413" s="25"/>
      <c r="I413" s="25"/>
      <c r="J413" s="25"/>
      <c r="Q413" s="46"/>
      <c r="X413" s="46"/>
      <c r="AE413" s="46"/>
      <c r="AL413" s="46"/>
      <c r="AS413" s="46"/>
      <c r="BE413" s="46"/>
      <c r="BL413" s="46"/>
      <c r="BY413" s="50"/>
    </row>
    <row r="414" spans="4:77" ht="15">
      <c r="D414" s="17"/>
      <c r="E414" s="25"/>
      <c r="F414" s="28"/>
      <c r="G414" s="25"/>
      <c r="H414" s="25"/>
      <c r="I414" s="25"/>
      <c r="J414" s="25"/>
      <c r="Q414" s="46"/>
      <c r="X414" s="46"/>
      <c r="AE414" s="46"/>
      <c r="AL414" s="46"/>
      <c r="AS414" s="46"/>
      <c r="BE414" s="46"/>
      <c r="BL414" s="46"/>
      <c r="BY414" s="50"/>
    </row>
    <row r="415" spans="4:77" ht="15">
      <c r="D415" s="17"/>
      <c r="E415" s="25"/>
      <c r="F415" s="28"/>
      <c r="G415" s="25"/>
      <c r="H415" s="25"/>
      <c r="I415" s="25"/>
      <c r="J415" s="25"/>
      <c r="Q415" s="46"/>
      <c r="X415" s="46"/>
      <c r="AE415" s="46"/>
      <c r="AL415" s="46"/>
      <c r="AS415" s="46"/>
      <c r="BE415" s="46"/>
      <c r="BL415" s="46"/>
      <c r="BY415" s="50"/>
    </row>
    <row r="416" spans="4:77" ht="15">
      <c r="D416" s="17"/>
      <c r="E416" s="25"/>
      <c r="F416" s="28"/>
      <c r="G416" s="25"/>
      <c r="H416" s="25"/>
      <c r="I416" s="25"/>
      <c r="J416" s="25"/>
      <c r="Q416" s="46"/>
      <c r="X416" s="46"/>
      <c r="AE416" s="46"/>
      <c r="AL416" s="46"/>
      <c r="AS416" s="46"/>
      <c r="BE416" s="46"/>
      <c r="BL416" s="46"/>
      <c r="BY416" s="50"/>
    </row>
    <row r="417" spans="4:77" ht="15">
      <c r="D417" s="17"/>
      <c r="E417" s="25"/>
      <c r="F417" s="28"/>
      <c r="G417" s="25"/>
      <c r="H417" s="25"/>
      <c r="I417" s="25"/>
      <c r="J417" s="25"/>
      <c r="Q417" s="46"/>
      <c r="X417" s="46"/>
      <c r="AE417" s="46"/>
      <c r="AL417" s="46"/>
      <c r="AS417" s="46"/>
      <c r="BE417" s="46"/>
      <c r="BL417" s="46"/>
      <c r="BY417" s="50"/>
    </row>
    <row r="418" spans="4:77" ht="15">
      <c r="D418" s="17"/>
      <c r="E418" s="25"/>
      <c r="F418" s="28"/>
      <c r="G418" s="25"/>
      <c r="H418" s="25"/>
      <c r="I418" s="25"/>
      <c r="J418" s="25"/>
      <c r="Q418" s="46"/>
      <c r="X418" s="46"/>
      <c r="AE418" s="46"/>
      <c r="AL418" s="46"/>
      <c r="AS418" s="46"/>
      <c r="BE418" s="46"/>
      <c r="BL418" s="46"/>
      <c r="BY418" s="50"/>
    </row>
    <row r="419" spans="4:77" ht="15">
      <c r="D419" s="17"/>
      <c r="E419" s="25"/>
      <c r="F419" s="28"/>
      <c r="G419" s="25"/>
      <c r="H419" s="25"/>
      <c r="I419" s="25"/>
      <c r="J419" s="25"/>
      <c r="Q419" s="46"/>
      <c r="X419" s="46"/>
      <c r="AE419" s="46"/>
      <c r="AL419" s="46"/>
      <c r="AS419" s="46"/>
      <c r="BE419" s="46"/>
      <c r="BL419" s="46"/>
      <c r="BY419" s="50"/>
    </row>
    <row r="420" spans="4:77" ht="15">
      <c r="D420" s="17"/>
      <c r="E420" s="25"/>
      <c r="F420" s="28"/>
      <c r="G420" s="25"/>
      <c r="H420" s="25"/>
      <c r="I420" s="25"/>
      <c r="J420" s="25"/>
      <c r="Q420" s="46"/>
      <c r="X420" s="46"/>
      <c r="AE420" s="46"/>
      <c r="AL420" s="46"/>
      <c r="AS420" s="46"/>
      <c r="BE420" s="46"/>
      <c r="BL420" s="46"/>
      <c r="BY420" s="50"/>
    </row>
    <row r="421" spans="4:77" ht="15">
      <c r="D421" s="17"/>
      <c r="E421" s="25"/>
      <c r="F421" s="28"/>
      <c r="G421" s="25"/>
      <c r="H421" s="25"/>
      <c r="I421" s="25"/>
      <c r="J421" s="25"/>
      <c r="Q421" s="46"/>
      <c r="X421" s="46"/>
      <c r="AE421" s="46"/>
      <c r="AL421" s="46"/>
      <c r="AS421" s="46"/>
      <c r="BE421" s="46"/>
      <c r="BL421" s="46"/>
      <c r="BY421" s="50"/>
    </row>
    <row r="422" spans="4:77" ht="15">
      <c r="D422" s="17"/>
      <c r="E422" s="25"/>
      <c r="F422" s="28"/>
      <c r="G422" s="25"/>
      <c r="H422" s="25"/>
      <c r="I422" s="25"/>
      <c r="J422" s="25"/>
      <c r="Q422" s="46"/>
      <c r="X422" s="46"/>
      <c r="AE422" s="46"/>
      <c r="AL422" s="46"/>
      <c r="AS422" s="46"/>
      <c r="BE422" s="46"/>
      <c r="BL422" s="46"/>
      <c r="BY422" s="50"/>
    </row>
    <row r="423" spans="4:77" ht="15">
      <c r="D423" s="17"/>
      <c r="E423" s="25"/>
      <c r="F423" s="28"/>
      <c r="G423" s="25"/>
      <c r="H423" s="25"/>
      <c r="I423" s="25"/>
      <c r="J423" s="25"/>
      <c r="Q423" s="46"/>
      <c r="X423" s="46"/>
      <c r="AE423" s="46"/>
      <c r="AL423" s="46"/>
      <c r="AS423" s="46"/>
      <c r="BE423" s="46"/>
      <c r="BL423" s="46"/>
      <c r="BY423" s="50"/>
    </row>
    <row r="424" spans="4:77" ht="15">
      <c r="D424" s="17"/>
      <c r="E424" s="25"/>
      <c r="F424" s="28"/>
      <c r="G424" s="25"/>
      <c r="H424" s="25"/>
      <c r="I424" s="25"/>
      <c r="J424" s="25"/>
      <c r="Q424" s="46"/>
      <c r="X424" s="46"/>
      <c r="AE424" s="46"/>
      <c r="AL424" s="46"/>
      <c r="AS424" s="46"/>
      <c r="BE424" s="46"/>
      <c r="BL424" s="46"/>
      <c r="BY424" s="50"/>
    </row>
    <row r="425" spans="4:77" ht="15">
      <c r="D425" s="17"/>
      <c r="E425" s="25"/>
      <c r="F425" s="28"/>
      <c r="G425" s="25"/>
      <c r="H425" s="25"/>
      <c r="I425" s="25"/>
      <c r="J425" s="25"/>
      <c r="Q425" s="46"/>
      <c r="X425" s="46"/>
      <c r="AE425" s="46"/>
      <c r="AL425" s="46"/>
      <c r="AS425" s="46"/>
      <c r="BE425" s="46"/>
      <c r="BL425" s="46"/>
      <c r="BY425" s="50"/>
    </row>
    <row r="426" spans="4:77" ht="15">
      <c r="D426" s="17"/>
      <c r="E426" s="25"/>
      <c r="F426" s="28"/>
      <c r="G426" s="25"/>
      <c r="H426" s="25"/>
      <c r="I426" s="25"/>
      <c r="J426" s="25"/>
      <c r="Q426" s="46"/>
      <c r="X426" s="46"/>
      <c r="AE426" s="46"/>
      <c r="AL426" s="46"/>
      <c r="AS426" s="46"/>
      <c r="BE426" s="46"/>
      <c r="BL426" s="46"/>
      <c r="BY426" s="50"/>
    </row>
    <row r="427" spans="4:77" ht="15">
      <c r="D427" s="17"/>
      <c r="E427" s="25"/>
      <c r="F427" s="28"/>
      <c r="G427" s="25"/>
      <c r="H427" s="25"/>
      <c r="I427" s="25"/>
      <c r="J427" s="25"/>
      <c r="Q427" s="46"/>
      <c r="X427" s="46"/>
      <c r="AE427" s="46"/>
      <c r="AL427" s="46"/>
      <c r="AS427" s="46"/>
      <c r="BE427" s="46"/>
      <c r="BL427" s="46"/>
      <c r="BY427" s="50"/>
    </row>
    <row r="428" spans="4:77" ht="15">
      <c r="D428" s="17"/>
      <c r="E428" s="25"/>
      <c r="F428" s="28"/>
      <c r="G428" s="25"/>
      <c r="H428" s="25"/>
      <c r="I428" s="25"/>
      <c r="J428" s="25"/>
      <c r="Q428" s="46"/>
      <c r="X428" s="46"/>
      <c r="AE428" s="46"/>
      <c r="AL428" s="46"/>
      <c r="AS428" s="46"/>
      <c r="BE428" s="46"/>
      <c r="BL428" s="46"/>
      <c r="BY428" s="50"/>
    </row>
    <row r="429" spans="4:77" ht="15">
      <c r="D429" s="17"/>
      <c r="E429" s="25"/>
      <c r="F429" s="28"/>
      <c r="G429" s="25"/>
      <c r="H429" s="25"/>
      <c r="I429" s="25"/>
      <c r="J429" s="25"/>
      <c r="Q429" s="46"/>
      <c r="X429" s="46"/>
      <c r="AE429" s="46"/>
      <c r="AL429" s="46"/>
      <c r="AS429" s="46"/>
      <c r="BE429" s="46"/>
      <c r="BL429" s="46"/>
      <c r="BY429" s="50"/>
    </row>
    <row r="430" spans="4:77" ht="15">
      <c r="D430" s="17"/>
      <c r="E430" s="25"/>
      <c r="F430" s="28"/>
      <c r="G430" s="25"/>
      <c r="H430" s="25"/>
      <c r="I430" s="25"/>
      <c r="J430" s="25"/>
      <c r="Q430" s="46"/>
      <c r="X430" s="46"/>
      <c r="AE430" s="46"/>
      <c r="AL430" s="46"/>
      <c r="AS430" s="46"/>
      <c r="BE430" s="46"/>
      <c r="BL430" s="46"/>
      <c r="BY430" s="50"/>
    </row>
    <row r="431" spans="4:77" ht="15">
      <c r="D431" s="17"/>
      <c r="E431" s="25"/>
      <c r="F431" s="28"/>
      <c r="G431" s="25"/>
      <c r="H431" s="25"/>
      <c r="I431" s="25"/>
      <c r="J431" s="25"/>
      <c r="Q431" s="46"/>
      <c r="X431" s="46"/>
      <c r="AE431" s="46"/>
      <c r="AL431" s="46"/>
      <c r="AS431" s="46"/>
      <c r="BE431" s="46"/>
      <c r="BL431" s="46"/>
      <c r="BY431" s="50"/>
    </row>
    <row r="432" spans="4:77" ht="15">
      <c r="D432" s="17"/>
      <c r="E432" s="25"/>
      <c r="F432" s="28"/>
      <c r="G432" s="25"/>
      <c r="H432" s="25"/>
      <c r="I432" s="25"/>
      <c r="J432" s="25"/>
      <c r="Q432" s="46"/>
      <c r="X432" s="46"/>
      <c r="AE432" s="46"/>
      <c r="AL432" s="46"/>
      <c r="AS432" s="46"/>
      <c r="BE432" s="46"/>
      <c r="BL432" s="46"/>
      <c r="BY432" s="50"/>
    </row>
    <row r="433" spans="4:77" ht="15">
      <c r="D433" s="17"/>
      <c r="E433" s="25"/>
      <c r="F433" s="28"/>
      <c r="G433" s="25"/>
      <c r="H433" s="25"/>
      <c r="I433" s="25"/>
      <c r="J433" s="25"/>
      <c r="Q433" s="46"/>
      <c r="X433" s="46"/>
      <c r="AE433" s="46"/>
      <c r="AL433" s="46"/>
      <c r="AS433" s="46"/>
      <c r="BE433" s="46"/>
      <c r="BL433" s="46"/>
      <c r="BY433" s="50"/>
    </row>
    <row r="434" spans="4:77" ht="15">
      <c r="D434" s="17"/>
      <c r="E434" s="25"/>
      <c r="F434" s="28"/>
      <c r="G434" s="25"/>
      <c r="H434" s="25"/>
      <c r="I434" s="25"/>
      <c r="J434" s="25"/>
      <c r="Q434" s="46"/>
      <c r="X434" s="46"/>
      <c r="AE434" s="46"/>
      <c r="AL434" s="46"/>
      <c r="AS434" s="46"/>
      <c r="BE434" s="46"/>
      <c r="BL434" s="46"/>
      <c r="BY434" s="50"/>
    </row>
    <row r="435" spans="4:77" ht="15">
      <c r="D435" s="17"/>
      <c r="E435" s="25"/>
      <c r="F435" s="28"/>
      <c r="G435" s="25"/>
      <c r="H435" s="25"/>
      <c r="I435" s="25"/>
      <c r="J435" s="25"/>
      <c r="Q435" s="46"/>
      <c r="X435" s="46"/>
      <c r="AE435" s="46"/>
      <c r="AL435" s="46"/>
      <c r="AS435" s="46"/>
      <c r="BE435" s="46"/>
      <c r="BL435" s="46"/>
      <c r="BY435" s="50"/>
    </row>
    <row r="436" spans="4:77" ht="15">
      <c r="D436" s="17"/>
      <c r="E436" s="25"/>
      <c r="F436" s="28"/>
      <c r="G436" s="25"/>
      <c r="H436" s="25"/>
      <c r="I436" s="25"/>
      <c r="J436" s="25"/>
      <c r="Q436" s="46"/>
      <c r="X436" s="46"/>
      <c r="AE436" s="46"/>
      <c r="AL436" s="46"/>
      <c r="AS436" s="46"/>
      <c r="BE436" s="46"/>
      <c r="BL436" s="46"/>
      <c r="BY436" s="50"/>
    </row>
    <row r="437" spans="4:77" ht="15">
      <c r="D437" s="17"/>
      <c r="E437" s="25"/>
      <c r="F437" s="28"/>
      <c r="G437" s="25"/>
      <c r="H437" s="25"/>
      <c r="I437" s="25"/>
      <c r="J437" s="25"/>
      <c r="Q437" s="46"/>
      <c r="X437" s="46"/>
      <c r="AE437" s="46"/>
      <c r="AL437" s="46"/>
      <c r="AS437" s="46"/>
      <c r="BE437" s="46"/>
      <c r="BL437" s="46"/>
      <c r="BY437" s="50"/>
    </row>
    <row r="438" spans="4:77" ht="15">
      <c r="D438" s="17"/>
      <c r="E438" s="25"/>
      <c r="F438" s="28"/>
      <c r="G438" s="25"/>
      <c r="H438" s="25"/>
      <c r="I438" s="25"/>
      <c r="J438" s="25"/>
      <c r="Q438" s="46"/>
      <c r="X438" s="46"/>
      <c r="AE438" s="46"/>
      <c r="AL438" s="46"/>
      <c r="AS438" s="46"/>
      <c r="BE438" s="46"/>
      <c r="BL438" s="46"/>
      <c r="BY438" s="50"/>
    </row>
    <row r="439" spans="4:77" ht="15">
      <c r="D439" s="17"/>
      <c r="E439" s="25"/>
      <c r="F439" s="28"/>
      <c r="G439" s="25"/>
      <c r="H439" s="25"/>
      <c r="I439" s="25"/>
      <c r="J439" s="25"/>
      <c r="Q439" s="46"/>
      <c r="X439" s="46"/>
      <c r="AE439" s="46"/>
      <c r="AL439" s="46"/>
      <c r="AS439" s="46"/>
      <c r="BE439" s="46"/>
      <c r="BL439" s="46"/>
      <c r="BY439" s="50"/>
    </row>
    <row r="440" spans="4:77" ht="15">
      <c r="D440" s="17"/>
      <c r="E440" s="25"/>
      <c r="F440" s="28"/>
      <c r="G440" s="25"/>
      <c r="H440" s="25"/>
      <c r="I440" s="25"/>
      <c r="J440" s="25"/>
      <c r="Q440" s="46"/>
      <c r="X440" s="46"/>
      <c r="AE440" s="46"/>
      <c r="AL440" s="46"/>
      <c r="AS440" s="46"/>
      <c r="BE440" s="46"/>
      <c r="BL440" s="46"/>
      <c r="BY440" s="50"/>
    </row>
    <row r="441" spans="4:77" ht="15">
      <c r="D441" s="17"/>
      <c r="E441" s="25"/>
      <c r="F441" s="28"/>
      <c r="G441" s="25"/>
      <c r="H441" s="25"/>
      <c r="I441" s="25"/>
      <c r="J441" s="25"/>
      <c r="Q441" s="46"/>
      <c r="X441" s="46"/>
      <c r="AE441" s="46"/>
      <c r="AL441" s="46"/>
      <c r="AS441" s="46"/>
      <c r="BE441" s="46"/>
      <c r="BL441" s="46"/>
      <c r="BY441" s="50"/>
    </row>
    <row r="442" spans="4:77" ht="15">
      <c r="D442" s="17"/>
      <c r="E442" s="25"/>
      <c r="F442" s="28"/>
      <c r="G442" s="25"/>
      <c r="H442" s="25"/>
      <c r="I442" s="25"/>
      <c r="J442" s="25"/>
      <c r="Q442" s="46"/>
      <c r="X442" s="46"/>
      <c r="AE442" s="46"/>
      <c r="AL442" s="46"/>
      <c r="AS442" s="46"/>
      <c r="BE442" s="46"/>
      <c r="BL442" s="46"/>
      <c r="BY442" s="50"/>
    </row>
    <row r="443" spans="4:77" ht="15">
      <c r="D443" s="17"/>
      <c r="E443" s="25"/>
      <c r="F443" s="28"/>
      <c r="G443" s="25"/>
      <c r="H443" s="25"/>
      <c r="I443" s="25"/>
      <c r="J443" s="25"/>
      <c r="Q443" s="46"/>
      <c r="X443" s="46"/>
      <c r="AE443" s="46"/>
      <c r="AL443" s="46"/>
      <c r="AS443" s="46"/>
      <c r="BE443" s="46"/>
      <c r="BL443" s="46"/>
      <c r="BY443" s="50"/>
    </row>
    <row r="444" spans="4:77" ht="15">
      <c r="D444" s="17"/>
      <c r="E444" s="25"/>
      <c r="F444" s="28"/>
      <c r="G444" s="25"/>
      <c r="H444" s="25"/>
      <c r="I444" s="25"/>
      <c r="J444" s="25"/>
      <c r="Q444" s="46"/>
      <c r="X444" s="46"/>
      <c r="AE444" s="46"/>
      <c r="AL444" s="46"/>
      <c r="AS444" s="46"/>
      <c r="BE444" s="46"/>
      <c r="BL444" s="46"/>
      <c r="BY444" s="50"/>
    </row>
    <row r="445" spans="4:77" ht="15">
      <c r="D445" s="17"/>
      <c r="E445" s="25"/>
      <c r="F445" s="28"/>
      <c r="G445" s="25"/>
      <c r="H445" s="25"/>
      <c r="I445" s="25"/>
      <c r="J445" s="25"/>
      <c r="Q445" s="46"/>
      <c r="X445" s="46"/>
      <c r="AE445" s="46"/>
      <c r="AL445" s="46"/>
      <c r="AS445" s="46"/>
      <c r="BE445" s="46"/>
      <c r="BL445" s="46"/>
      <c r="BY445" s="50"/>
    </row>
    <row r="446" spans="4:77" ht="15">
      <c r="D446" s="17"/>
      <c r="E446" s="25"/>
      <c r="F446" s="28"/>
      <c r="G446" s="25"/>
      <c r="H446" s="25"/>
      <c r="I446" s="25"/>
      <c r="J446" s="25"/>
      <c r="Q446" s="46"/>
      <c r="X446" s="46"/>
      <c r="AE446" s="46"/>
      <c r="AL446" s="46"/>
      <c r="AS446" s="46"/>
      <c r="BE446" s="46"/>
      <c r="BL446" s="46"/>
      <c r="BY446" s="50"/>
    </row>
    <row r="447" spans="4:77" ht="15">
      <c r="D447" s="17"/>
      <c r="E447" s="25"/>
      <c r="F447" s="28"/>
      <c r="G447" s="25"/>
      <c r="H447" s="25"/>
      <c r="I447" s="25"/>
      <c r="J447" s="25"/>
      <c r="Q447" s="46"/>
      <c r="X447" s="46"/>
      <c r="AE447" s="46"/>
      <c r="AL447" s="46"/>
      <c r="AS447" s="46"/>
      <c r="BE447" s="46"/>
      <c r="BL447" s="46"/>
      <c r="BY447" s="50"/>
    </row>
    <row r="448" spans="4:77" ht="15">
      <c r="D448" s="17"/>
      <c r="E448" s="25"/>
      <c r="F448" s="28"/>
      <c r="G448" s="25"/>
      <c r="H448" s="25"/>
      <c r="I448" s="25"/>
      <c r="J448" s="25"/>
      <c r="Q448" s="46"/>
      <c r="X448" s="46"/>
      <c r="AE448" s="46"/>
      <c r="AL448" s="46"/>
      <c r="AS448" s="46"/>
      <c r="BE448" s="46"/>
      <c r="BL448" s="46"/>
      <c r="BY448" s="50"/>
    </row>
    <row r="449" spans="4:77" ht="15">
      <c r="D449" s="17"/>
      <c r="E449" s="25"/>
      <c r="F449" s="28"/>
      <c r="G449" s="25"/>
      <c r="H449" s="25"/>
      <c r="I449" s="25"/>
      <c r="J449" s="25"/>
      <c r="Q449" s="46"/>
      <c r="X449" s="46"/>
      <c r="AE449" s="46"/>
      <c r="AL449" s="46"/>
      <c r="AS449" s="46"/>
      <c r="BE449" s="46"/>
      <c r="BL449" s="46"/>
      <c r="BY449" s="50"/>
    </row>
    <row r="450" spans="4:77" ht="15">
      <c r="D450" s="17"/>
      <c r="E450" s="25"/>
      <c r="F450" s="28"/>
      <c r="G450" s="25"/>
      <c r="H450" s="25"/>
      <c r="I450" s="25"/>
      <c r="J450" s="25"/>
      <c r="Q450" s="46"/>
      <c r="X450" s="46"/>
      <c r="AE450" s="46"/>
      <c r="AL450" s="46"/>
      <c r="AS450" s="46"/>
      <c r="BE450" s="46"/>
      <c r="BL450" s="46"/>
      <c r="BY450" s="50"/>
    </row>
    <row r="451" spans="4:77" ht="15">
      <c r="D451" s="17"/>
      <c r="E451" s="25"/>
      <c r="F451" s="28"/>
      <c r="G451" s="25"/>
      <c r="H451" s="25"/>
      <c r="I451" s="25"/>
      <c r="J451" s="25"/>
      <c r="Q451" s="46"/>
      <c r="X451" s="46"/>
      <c r="AE451" s="46"/>
      <c r="AL451" s="46"/>
      <c r="AS451" s="46"/>
      <c r="BE451" s="46"/>
      <c r="BL451" s="46"/>
      <c r="BY451" s="50"/>
    </row>
    <row r="452" spans="4:77" ht="15">
      <c r="D452" s="17"/>
      <c r="E452" s="25"/>
      <c r="F452" s="28"/>
      <c r="G452" s="25"/>
      <c r="H452" s="25"/>
      <c r="I452" s="25"/>
      <c r="J452" s="25"/>
      <c r="Q452" s="46"/>
      <c r="X452" s="46"/>
      <c r="AE452" s="46"/>
      <c r="AL452" s="46"/>
      <c r="AS452" s="46"/>
      <c r="BE452" s="46"/>
      <c r="BL452" s="46"/>
      <c r="BY452" s="50"/>
    </row>
    <row r="453" spans="4:77" ht="15">
      <c r="D453" s="17"/>
      <c r="E453" s="25"/>
      <c r="F453" s="28"/>
      <c r="G453" s="25"/>
      <c r="H453" s="25"/>
      <c r="I453" s="25"/>
      <c r="J453" s="25"/>
      <c r="Q453" s="46"/>
      <c r="X453" s="46"/>
      <c r="AE453" s="46"/>
      <c r="AL453" s="46"/>
      <c r="AS453" s="46"/>
      <c r="BE453" s="46"/>
      <c r="BL453" s="46"/>
      <c r="BY453" s="50"/>
    </row>
    <row r="454" spans="4:77" ht="15">
      <c r="D454" s="17"/>
      <c r="E454" s="25"/>
      <c r="F454" s="28"/>
      <c r="G454" s="25"/>
      <c r="H454" s="25"/>
      <c r="I454" s="25"/>
      <c r="J454" s="25"/>
      <c r="Q454" s="46"/>
      <c r="X454" s="46"/>
      <c r="AE454" s="46"/>
      <c r="AL454" s="46"/>
      <c r="AS454" s="46"/>
      <c r="BE454" s="46"/>
      <c r="BL454" s="46"/>
      <c r="BY454" s="50"/>
    </row>
    <row r="455" spans="4:77" ht="15">
      <c r="D455" s="17"/>
      <c r="E455" s="25"/>
      <c r="F455" s="28"/>
      <c r="G455" s="25"/>
      <c r="H455" s="25"/>
      <c r="I455" s="25"/>
      <c r="J455" s="25"/>
      <c r="Q455" s="46"/>
      <c r="X455" s="46"/>
      <c r="AE455" s="46"/>
      <c r="AL455" s="46"/>
      <c r="AS455" s="46"/>
      <c r="BE455" s="46"/>
      <c r="BL455" s="46"/>
      <c r="BY455" s="50"/>
    </row>
    <row r="456" spans="4:77" ht="15">
      <c r="D456" s="17"/>
      <c r="E456" s="25"/>
      <c r="F456" s="28"/>
      <c r="G456" s="25"/>
      <c r="H456" s="25"/>
      <c r="I456" s="25"/>
      <c r="J456" s="25"/>
      <c r="Q456" s="46"/>
      <c r="X456" s="46"/>
      <c r="AE456" s="46"/>
      <c r="AL456" s="46"/>
      <c r="AS456" s="46"/>
      <c r="BE456" s="46"/>
      <c r="BL456" s="46"/>
      <c r="BY456" s="50"/>
    </row>
    <row r="457" spans="4:77" ht="15">
      <c r="D457" s="17"/>
      <c r="E457" s="25"/>
      <c r="F457" s="28"/>
      <c r="G457" s="25"/>
      <c r="H457" s="25"/>
      <c r="I457" s="25"/>
      <c r="J457" s="25"/>
      <c r="Q457" s="46"/>
      <c r="X457" s="46"/>
      <c r="AE457" s="46"/>
      <c r="AL457" s="46"/>
      <c r="AS457" s="46"/>
      <c r="BE457" s="46"/>
      <c r="BL457" s="46"/>
      <c r="BY457" s="50"/>
    </row>
    <row r="458" spans="4:77" ht="15">
      <c r="D458" s="17"/>
      <c r="E458" s="25"/>
      <c r="F458" s="28"/>
      <c r="G458" s="25"/>
      <c r="H458" s="25"/>
      <c r="I458" s="25"/>
      <c r="J458" s="25"/>
      <c r="Q458" s="46"/>
      <c r="X458" s="46"/>
      <c r="AE458" s="46"/>
      <c r="AL458" s="46"/>
      <c r="AS458" s="46"/>
      <c r="BE458" s="46"/>
      <c r="BL458" s="46"/>
      <c r="BY458" s="50"/>
    </row>
    <row r="459" spans="4:77" ht="15">
      <c r="D459" s="17"/>
      <c r="E459" s="25"/>
      <c r="F459" s="28"/>
      <c r="G459" s="25"/>
      <c r="H459" s="25"/>
      <c r="I459" s="25"/>
      <c r="J459" s="25"/>
      <c r="Q459" s="46"/>
      <c r="X459" s="46"/>
      <c r="AE459" s="46"/>
      <c r="AL459" s="46"/>
      <c r="AS459" s="46"/>
      <c r="BE459" s="46"/>
      <c r="BL459" s="46"/>
      <c r="BY459" s="50"/>
    </row>
    <row r="460" spans="4:77" ht="15">
      <c r="D460" s="17"/>
      <c r="E460" s="25"/>
      <c r="F460" s="28"/>
      <c r="G460" s="25"/>
      <c r="H460" s="25"/>
      <c r="I460" s="25"/>
      <c r="J460" s="25"/>
      <c r="Q460" s="46"/>
      <c r="X460" s="46"/>
      <c r="AE460" s="46"/>
      <c r="AL460" s="46"/>
      <c r="AS460" s="46"/>
      <c r="BE460" s="46"/>
      <c r="BL460" s="46"/>
      <c r="BY460" s="50"/>
    </row>
    <row r="461" spans="4:77" ht="15">
      <c r="D461" s="17"/>
      <c r="E461" s="25"/>
      <c r="F461" s="28"/>
      <c r="G461" s="25"/>
      <c r="H461" s="25"/>
      <c r="I461" s="25"/>
      <c r="J461" s="25"/>
      <c r="Q461" s="46"/>
      <c r="X461" s="46"/>
      <c r="AE461" s="46"/>
      <c r="AL461" s="46"/>
      <c r="AS461" s="46"/>
      <c r="BE461" s="46"/>
      <c r="BL461" s="46"/>
      <c r="BY461" s="50"/>
    </row>
    <row r="462" spans="4:77" ht="15">
      <c r="D462" s="17"/>
      <c r="E462" s="25"/>
      <c r="F462" s="28"/>
      <c r="G462" s="25"/>
      <c r="H462" s="25"/>
      <c r="I462" s="25"/>
      <c r="J462" s="25"/>
      <c r="Q462" s="46"/>
      <c r="X462" s="46"/>
      <c r="AE462" s="46"/>
      <c r="AL462" s="46"/>
      <c r="AS462" s="46"/>
      <c r="BE462" s="46"/>
      <c r="BL462" s="46"/>
      <c r="BY462" s="50"/>
    </row>
    <row r="463" spans="4:77" ht="15">
      <c r="D463" s="17"/>
      <c r="E463" s="25"/>
      <c r="F463" s="28"/>
      <c r="G463" s="25"/>
      <c r="H463" s="25"/>
      <c r="I463" s="25"/>
      <c r="J463" s="25"/>
      <c r="Q463" s="46"/>
      <c r="X463" s="46"/>
      <c r="AE463" s="46"/>
      <c r="AL463" s="46"/>
      <c r="AS463" s="46"/>
      <c r="BE463" s="46"/>
      <c r="BL463" s="46"/>
      <c r="BY463" s="50"/>
    </row>
    <row r="464" spans="4:77" ht="15">
      <c r="D464" s="17"/>
      <c r="E464" s="25"/>
      <c r="F464" s="28"/>
      <c r="G464" s="25"/>
      <c r="H464" s="25"/>
      <c r="I464" s="25"/>
      <c r="J464" s="25"/>
      <c r="Q464" s="46"/>
      <c r="X464" s="46"/>
      <c r="AE464" s="46"/>
      <c r="AL464" s="46"/>
      <c r="AS464" s="46"/>
      <c r="BE464" s="46"/>
      <c r="BL464" s="46"/>
      <c r="BY464" s="50"/>
    </row>
    <row r="465" spans="4:77" ht="15">
      <c r="D465" s="17"/>
      <c r="E465" s="25"/>
      <c r="F465" s="28"/>
      <c r="G465" s="25"/>
      <c r="H465" s="25"/>
      <c r="I465" s="25"/>
      <c r="J465" s="25"/>
      <c r="Q465" s="46"/>
      <c r="X465" s="46"/>
      <c r="AE465" s="46"/>
      <c r="AL465" s="46"/>
      <c r="AS465" s="46"/>
      <c r="BE465" s="46"/>
      <c r="BL465" s="46"/>
      <c r="BY465" s="50"/>
    </row>
    <row r="466" spans="4:77" ht="15">
      <c r="D466" s="17"/>
      <c r="E466" s="25"/>
      <c r="F466" s="28"/>
      <c r="G466" s="25"/>
      <c r="H466" s="25"/>
      <c r="I466" s="25"/>
      <c r="J466" s="25"/>
      <c r="Q466" s="46"/>
      <c r="X466" s="46"/>
      <c r="AE466" s="46"/>
      <c r="AL466" s="46"/>
      <c r="AS466" s="46"/>
      <c r="BE466" s="46"/>
      <c r="BL466" s="46"/>
      <c r="BY466" s="50"/>
    </row>
    <row r="467" spans="4:77" ht="15">
      <c r="D467" s="17"/>
      <c r="E467" s="25"/>
      <c r="F467" s="28"/>
      <c r="G467" s="25"/>
      <c r="H467" s="25"/>
      <c r="I467" s="25"/>
      <c r="J467" s="25"/>
      <c r="Q467" s="46"/>
      <c r="X467" s="46"/>
      <c r="AE467" s="46"/>
      <c r="AL467" s="46"/>
      <c r="AS467" s="46"/>
      <c r="BE467" s="46"/>
      <c r="BL467" s="46"/>
      <c r="BY467" s="50"/>
    </row>
    <row r="468" spans="4:77" ht="15">
      <c r="D468" s="17"/>
      <c r="E468" s="25"/>
      <c r="F468" s="28"/>
      <c r="G468" s="25"/>
      <c r="H468" s="25"/>
      <c r="I468" s="25"/>
      <c r="J468" s="25"/>
      <c r="Q468" s="46"/>
      <c r="X468" s="46"/>
      <c r="AE468" s="46"/>
      <c r="AL468" s="46"/>
      <c r="AS468" s="46"/>
      <c r="BE468" s="46"/>
      <c r="BL468" s="46"/>
      <c r="BY468" s="50"/>
    </row>
    <row r="469" spans="4:77" ht="15">
      <c r="D469" s="17"/>
      <c r="E469" s="25"/>
      <c r="F469" s="28"/>
      <c r="G469" s="25"/>
      <c r="H469" s="25"/>
      <c r="I469" s="25"/>
      <c r="J469" s="25"/>
      <c r="Q469" s="46"/>
      <c r="X469" s="46"/>
      <c r="AE469" s="46"/>
      <c r="AL469" s="46"/>
      <c r="AS469" s="46"/>
      <c r="BE469" s="46"/>
      <c r="BL469" s="46"/>
      <c r="BY469" s="50"/>
    </row>
    <row r="470" spans="4:77" ht="15">
      <c r="D470" s="17"/>
      <c r="E470" s="25"/>
      <c r="F470" s="28"/>
      <c r="G470" s="25"/>
      <c r="H470" s="25"/>
      <c r="I470" s="25"/>
      <c r="J470" s="25"/>
      <c r="Q470" s="46"/>
      <c r="X470" s="46"/>
      <c r="AE470" s="46"/>
      <c r="AL470" s="46"/>
      <c r="AS470" s="46"/>
      <c r="BE470" s="46"/>
      <c r="BL470" s="46"/>
      <c r="BY470" s="50"/>
    </row>
    <row r="471" spans="4:77" ht="15">
      <c r="D471" s="17"/>
      <c r="E471" s="25"/>
      <c r="F471" s="28"/>
      <c r="G471" s="25"/>
      <c r="H471" s="25"/>
      <c r="I471" s="25"/>
      <c r="J471" s="25"/>
      <c r="Q471" s="46"/>
      <c r="X471" s="46"/>
      <c r="AE471" s="46"/>
      <c r="AL471" s="46"/>
      <c r="AS471" s="46"/>
      <c r="BE471" s="46"/>
      <c r="BL471" s="46"/>
      <c r="BY471" s="50"/>
    </row>
    <row r="472" spans="4:77" ht="15">
      <c r="D472" s="17"/>
      <c r="E472" s="25"/>
      <c r="F472" s="28"/>
      <c r="G472" s="25"/>
      <c r="H472" s="25"/>
      <c r="I472" s="25"/>
      <c r="J472" s="25"/>
      <c r="Q472" s="46"/>
      <c r="X472" s="46"/>
      <c r="AE472" s="46"/>
      <c r="AL472" s="46"/>
      <c r="AS472" s="46"/>
      <c r="BE472" s="46"/>
      <c r="BL472" s="46"/>
      <c r="BY472" s="50"/>
    </row>
    <row r="473" spans="4:77" ht="15">
      <c r="D473" s="17"/>
      <c r="E473" s="25"/>
      <c r="F473" s="28"/>
      <c r="G473" s="25"/>
      <c r="H473" s="25"/>
      <c r="I473" s="25"/>
      <c r="J473" s="25"/>
      <c r="Q473" s="46"/>
      <c r="X473" s="46"/>
      <c r="AE473" s="46"/>
      <c r="AL473" s="46"/>
      <c r="AS473" s="46"/>
      <c r="BE473" s="46"/>
      <c r="BL473" s="46"/>
      <c r="BY473" s="50"/>
    </row>
    <row r="474" spans="4:77" ht="15">
      <c r="D474" s="17"/>
      <c r="E474" s="25"/>
      <c r="F474" s="28"/>
      <c r="G474" s="25"/>
      <c r="H474" s="25"/>
      <c r="I474" s="25"/>
      <c r="J474" s="25"/>
      <c r="Q474" s="46"/>
      <c r="X474" s="46"/>
      <c r="AE474" s="46"/>
      <c r="AL474" s="46"/>
      <c r="AS474" s="46"/>
      <c r="BE474" s="46"/>
      <c r="BL474" s="46"/>
      <c r="BY474" s="50"/>
    </row>
    <row r="475" spans="4:77" ht="15">
      <c r="D475" s="17"/>
      <c r="E475" s="25"/>
      <c r="F475" s="28"/>
      <c r="G475" s="25"/>
      <c r="H475" s="25"/>
      <c r="I475" s="25"/>
      <c r="J475" s="25"/>
      <c r="Q475" s="46"/>
      <c r="X475" s="46"/>
      <c r="AE475" s="46"/>
      <c r="AL475" s="46"/>
      <c r="AS475" s="46"/>
      <c r="BE475" s="46"/>
      <c r="BL475" s="46"/>
      <c r="BY475" s="50"/>
    </row>
    <row r="476" spans="4:77" ht="15">
      <c r="D476" s="17"/>
      <c r="E476" s="25"/>
      <c r="F476" s="28"/>
      <c r="G476" s="25"/>
      <c r="H476" s="25"/>
      <c r="I476" s="25"/>
      <c r="J476" s="25"/>
      <c r="Q476" s="46"/>
      <c r="X476" s="46"/>
      <c r="AE476" s="46"/>
      <c r="AL476" s="46"/>
      <c r="AS476" s="46"/>
      <c r="BE476" s="46"/>
      <c r="BL476" s="46"/>
      <c r="BY476" s="50"/>
    </row>
    <row r="477" spans="4:77" ht="15">
      <c r="D477" s="17"/>
      <c r="E477" s="25"/>
      <c r="F477" s="28"/>
      <c r="G477" s="25"/>
      <c r="H477" s="25"/>
      <c r="I477" s="25"/>
      <c r="J477" s="25"/>
      <c r="Q477" s="46"/>
      <c r="X477" s="46"/>
      <c r="AE477" s="46"/>
      <c r="AL477" s="46"/>
      <c r="AS477" s="46"/>
      <c r="BE477" s="46"/>
      <c r="BL477" s="46"/>
      <c r="BY477" s="50"/>
    </row>
    <row r="478" spans="4:77" ht="15">
      <c r="D478" s="17"/>
      <c r="E478" s="25"/>
      <c r="F478" s="28"/>
      <c r="G478" s="25"/>
      <c r="H478" s="25"/>
      <c r="I478" s="25"/>
      <c r="J478" s="25"/>
      <c r="Q478" s="46"/>
      <c r="X478" s="46"/>
      <c r="AE478" s="46"/>
      <c r="AL478" s="46"/>
      <c r="AS478" s="46"/>
      <c r="BE478" s="46"/>
      <c r="BL478" s="46"/>
      <c r="BY478" s="50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dcterms:created xsi:type="dcterms:W3CDTF">2010-12-08T18:39:27Z</dcterms:created>
  <dcterms:modified xsi:type="dcterms:W3CDTF">2014-02-23T12:25:29Z</dcterms:modified>
  <cp:category/>
  <cp:version/>
  <cp:contentType/>
  <cp:contentStatus/>
</cp:coreProperties>
</file>