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Лист1!$A$13:$U$33</definedName>
    <definedName name="_xlnm.Print_Area" localSheetId="0">Лист1!$A$1:$P$240</definedName>
  </definedNames>
  <calcPr calcId="125725"/>
</workbook>
</file>

<file path=xl/calcChain.xml><?xml version="1.0" encoding="utf-8"?>
<calcChain xmlns="http://schemas.openxmlformats.org/spreadsheetml/2006/main">
  <c r="M238" i="1"/>
  <c r="M237"/>
  <c r="M236"/>
  <c r="M235"/>
  <c r="M234"/>
  <c r="M231"/>
  <c r="M230"/>
  <c r="M229"/>
  <c r="M228"/>
  <c r="M227"/>
  <c r="M226"/>
  <c r="M225"/>
  <c r="M224"/>
  <c r="M223"/>
  <c r="M222"/>
  <c r="M221"/>
  <c r="M220"/>
  <c r="M219"/>
  <c r="M218"/>
  <c r="M217"/>
  <c r="M216"/>
  <c r="M215"/>
  <c r="M214"/>
  <c r="M213"/>
  <c r="M206"/>
  <c r="M205"/>
  <c r="M204"/>
  <c r="M203"/>
  <c r="M202"/>
  <c r="M201"/>
  <c r="M200"/>
  <c r="M199"/>
  <c r="M198"/>
  <c r="M197"/>
  <c r="M196"/>
  <c r="M193"/>
  <c r="K163"/>
  <c r="K164"/>
  <c r="K165"/>
  <c r="K166"/>
  <c r="K167"/>
  <c r="K162"/>
  <c r="L238"/>
  <c r="L237"/>
  <c r="L236"/>
  <c r="L235"/>
  <c r="L234"/>
  <c r="L231"/>
  <c r="L230"/>
  <c r="L229"/>
  <c r="L228"/>
  <c r="L227"/>
  <c r="L226"/>
  <c r="L225"/>
  <c r="L224"/>
  <c r="L223"/>
  <c r="L222"/>
  <c r="L221"/>
  <c r="L220"/>
  <c r="L219"/>
  <c r="L218"/>
  <c r="L217"/>
  <c r="L216"/>
  <c r="L215"/>
  <c r="L214"/>
  <c r="L213"/>
  <c r="L206"/>
  <c r="L205"/>
  <c r="L204"/>
  <c r="L203"/>
  <c r="L202"/>
  <c r="L201"/>
  <c r="L199"/>
  <c r="L200"/>
  <c r="L198"/>
  <c r="L197"/>
  <c r="L196"/>
  <c r="L193"/>
  <c r="K189"/>
  <c r="K188"/>
  <c r="K187"/>
  <c r="K186"/>
  <c r="K185"/>
  <c r="K184"/>
  <c r="K183"/>
  <c r="K237"/>
  <c r="K238"/>
  <c r="K236"/>
  <c r="K235"/>
  <c r="K234"/>
  <c r="K231"/>
  <c r="K230"/>
  <c r="K229"/>
  <c r="K228"/>
  <c r="K227"/>
  <c r="K226"/>
  <c r="K224"/>
  <c r="K225"/>
  <c r="K223"/>
  <c r="K222"/>
  <c r="K221"/>
  <c r="K220"/>
  <c r="K219"/>
  <c r="K218"/>
  <c r="K216"/>
  <c r="K217"/>
  <c r="K215"/>
  <c r="K214"/>
  <c r="K213"/>
  <c r="K176"/>
  <c r="K179"/>
  <c r="K175"/>
  <c r="K174"/>
  <c r="K206"/>
  <c r="K205"/>
  <c r="K204"/>
  <c r="K203"/>
  <c r="K202"/>
  <c r="K201"/>
  <c r="K199"/>
  <c r="K200"/>
  <c r="K198"/>
  <c r="K197"/>
  <c r="K196"/>
  <c r="K170"/>
  <c r="K193"/>
  <c r="I121"/>
  <c r="H121"/>
  <c r="J159"/>
  <c r="J158"/>
  <c r="J157"/>
  <c r="J189"/>
  <c r="J188"/>
  <c r="J187"/>
  <c r="J186"/>
  <c r="J185"/>
  <c r="J184"/>
  <c r="J183"/>
  <c r="J154"/>
  <c r="J153"/>
  <c r="J237"/>
  <c r="J238"/>
  <c r="J236"/>
  <c r="J235"/>
  <c r="J234"/>
  <c r="J231"/>
  <c r="J230"/>
  <c r="J229"/>
  <c r="J228"/>
  <c r="J227"/>
  <c r="J226"/>
  <c r="J224"/>
  <c r="J225"/>
  <c r="J222"/>
  <c r="J223"/>
  <c r="J221"/>
  <c r="J220"/>
  <c r="J219"/>
  <c r="J218"/>
  <c r="J217"/>
  <c r="J215"/>
  <c r="J216"/>
  <c r="J214"/>
  <c r="J213"/>
  <c r="J176"/>
  <c r="J179"/>
  <c r="J175"/>
  <c r="J174"/>
  <c r="J206"/>
  <c r="J205"/>
  <c r="J204"/>
  <c r="J203"/>
  <c r="J207"/>
  <c r="J202"/>
  <c r="J201"/>
  <c r="J199"/>
  <c r="J200"/>
  <c r="J198"/>
  <c r="J197"/>
  <c r="J196"/>
  <c r="J170"/>
  <c r="J193"/>
  <c r="J150"/>
  <c r="J149"/>
  <c r="J148"/>
  <c r="J147"/>
  <c r="J146"/>
  <c r="J167"/>
  <c r="J166"/>
  <c r="J165"/>
  <c r="J164"/>
  <c r="J163"/>
  <c r="J162"/>
  <c r="J143"/>
  <c r="J142"/>
  <c r="J141"/>
  <c r="J140"/>
  <c r="J139"/>
  <c r="J137"/>
  <c r="J138"/>
  <c r="J136"/>
  <c r="J135"/>
  <c r="J133"/>
  <c r="J134"/>
  <c r="J132"/>
  <c r="J131"/>
  <c r="J130"/>
  <c r="J129"/>
  <c r="J127"/>
  <c r="J128"/>
  <c r="J126"/>
  <c r="J125"/>
  <c r="J124"/>
  <c r="J120"/>
  <c r="J119"/>
  <c r="J118"/>
  <c r="J117"/>
  <c r="J116"/>
  <c r="J115"/>
  <c r="J114"/>
  <c r="J113"/>
  <c r="J112"/>
  <c r="J111"/>
  <c r="J109"/>
  <c r="J110"/>
  <c r="J108"/>
  <c r="J107"/>
  <c r="J105"/>
  <c r="J106"/>
  <c r="J104"/>
  <c r="J103"/>
  <c r="J102"/>
  <c r="J101"/>
  <c r="J100"/>
  <c r="I159"/>
  <c r="I158"/>
  <c r="I157"/>
  <c r="I189"/>
  <c r="I188"/>
  <c r="I187"/>
  <c r="I186"/>
  <c r="I185"/>
  <c r="I184"/>
  <c r="I183"/>
  <c r="I154"/>
  <c r="I153"/>
  <c r="I239"/>
  <c r="I237"/>
  <c r="I238"/>
  <c r="I236"/>
  <c r="I235"/>
  <c r="I234"/>
  <c r="I231"/>
  <c r="I230"/>
  <c r="I229"/>
  <c r="I228"/>
  <c r="I227"/>
  <c r="I226"/>
  <c r="I225"/>
  <c r="I222"/>
  <c r="I223"/>
  <c r="I221"/>
  <c r="I220"/>
  <c r="I224"/>
  <c r="I219"/>
  <c r="I218"/>
  <c r="I216"/>
  <c r="I217"/>
  <c r="I215"/>
  <c r="I214"/>
  <c r="I213"/>
  <c r="I176"/>
  <c r="I179"/>
  <c r="I175"/>
  <c r="I174"/>
  <c r="I206"/>
  <c r="I210"/>
  <c r="I205"/>
  <c r="I204"/>
  <c r="I203"/>
  <c r="I207"/>
  <c r="I209"/>
  <c r="I202"/>
  <c r="I201"/>
  <c r="I199"/>
  <c r="I208"/>
  <c r="I200"/>
  <c r="I198"/>
  <c r="I197"/>
  <c r="I196"/>
  <c r="I170"/>
  <c r="I193"/>
  <c r="I150"/>
  <c r="I149"/>
  <c r="I148"/>
  <c r="I147"/>
  <c r="I146"/>
  <c r="I167"/>
  <c r="I166"/>
  <c r="I165"/>
  <c r="I164"/>
  <c r="I163"/>
  <c r="I162"/>
  <c r="I96"/>
  <c r="I95"/>
  <c r="I94"/>
  <c r="I93"/>
  <c r="I92"/>
  <c r="I91"/>
  <c r="I90"/>
  <c r="I89"/>
  <c r="I88"/>
  <c r="I87"/>
  <c r="I86"/>
  <c r="I85"/>
  <c r="I143"/>
  <c r="I142"/>
  <c r="I141"/>
  <c r="I139"/>
  <c r="I140"/>
  <c r="I138"/>
  <c r="I137"/>
  <c r="I133"/>
  <c r="I136"/>
  <c r="I135"/>
  <c r="I134"/>
  <c r="I132"/>
  <c r="I131"/>
  <c r="I130"/>
  <c r="I129"/>
  <c r="I127"/>
  <c r="I128"/>
  <c r="I125"/>
  <c r="I126"/>
  <c r="I124"/>
  <c r="I82"/>
  <c r="I81"/>
  <c r="I80"/>
  <c r="I79"/>
  <c r="I120"/>
  <c r="I119"/>
  <c r="I118"/>
  <c r="I117"/>
  <c r="I116"/>
  <c r="I115"/>
  <c r="I114"/>
  <c r="I113"/>
  <c r="I112"/>
  <c r="I111"/>
  <c r="I109"/>
  <c r="I110"/>
  <c r="I108"/>
  <c r="I107"/>
  <c r="I106"/>
  <c r="I105"/>
  <c r="I104"/>
  <c r="I103"/>
  <c r="I102"/>
  <c r="I101"/>
  <c r="I100"/>
  <c r="I76"/>
  <c r="I75"/>
  <c r="I74"/>
  <c r="I73"/>
  <c r="I72"/>
  <c r="I71"/>
  <c r="I70"/>
  <c r="I69"/>
  <c r="I66"/>
  <c r="I65"/>
  <c r="I64"/>
  <c r="I63"/>
  <c r="I62"/>
  <c r="I61"/>
  <c r="I59"/>
  <c r="I60"/>
  <c r="I58"/>
  <c r="I57"/>
  <c r="I56"/>
  <c r="I55"/>
  <c r="I54"/>
  <c r="I53"/>
  <c r="I52"/>
  <c r="I49"/>
  <c r="I48"/>
  <c r="I47"/>
  <c r="I45"/>
  <c r="I46"/>
  <c r="I44"/>
  <c r="I43"/>
  <c r="I42"/>
  <c r="I26"/>
  <c r="I41"/>
  <c r="I40"/>
  <c r="I38"/>
  <c r="I39"/>
  <c r="I37"/>
  <c r="I36"/>
  <c r="I16"/>
  <c r="I17"/>
  <c r="I18"/>
  <c r="I19"/>
  <c r="I20"/>
  <c r="I21"/>
  <c r="I22"/>
  <c r="I23"/>
  <c r="I24"/>
  <c r="I25"/>
  <c r="I27"/>
  <c r="I28"/>
  <c r="I29"/>
  <c r="I30"/>
  <c r="I31"/>
  <c r="I32"/>
  <c r="I33"/>
  <c r="I15"/>
  <c r="H159"/>
  <c r="H158"/>
  <c r="H157"/>
  <c r="H189"/>
  <c r="H188"/>
  <c r="H187"/>
  <c r="H186"/>
  <c r="H184"/>
  <c r="H185"/>
  <c r="H183"/>
  <c r="H154"/>
  <c r="H153"/>
  <c r="H239"/>
  <c r="H238"/>
  <c r="H237"/>
  <c r="H236"/>
  <c r="H235"/>
  <c r="H234"/>
  <c r="H231"/>
  <c r="H230"/>
  <c r="H229"/>
  <c r="H227"/>
  <c r="H228"/>
  <c r="H226"/>
  <c r="H225"/>
  <c r="H222"/>
  <c r="H223"/>
  <c r="H220"/>
  <c r="H221"/>
  <c r="H224"/>
  <c r="H219"/>
  <c r="H218"/>
  <c r="H215"/>
  <c r="H217"/>
  <c r="H216"/>
  <c r="H213"/>
  <c r="H214"/>
  <c r="H176"/>
  <c r="H179"/>
  <c r="H175"/>
  <c r="H174"/>
  <c r="H206"/>
  <c r="H210"/>
  <c r="H205"/>
  <c r="H204"/>
  <c r="H207"/>
  <c r="H203"/>
  <c r="H209"/>
  <c r="H201"/>
  <c r="H202"/>
  <c r="H199"/>
  <c r="H208"/>
  <c r="H200"/>
  <c r="H198"/>
  <c r="H197"/>
  <c r="H196"/>
  <c r="H170"/>
  <c r="H193"/>
  <c r="H150"/>
  <c r="H149"/>
  <c r="H148"/>
  <c r="H147"/>
  <c r="H146"/>
  <c r="H167"/>
  <c r="H166"/>
  <c r="H165"/>
  <c r="H164"/>
  <c r="H163"/>
  <c r="H162"/>
  <c r="H95"/>
  <c r="H96"/>
  <c r="H92"/>
  <c r="N92" s="1"/>
  <c r="H94"/>
  <c r="H93"/>
  <c r="H91"/>
  <c r="H89"/>
  <c r="H90"/>
  <c r="H88"/>
  <c r="H87"/>
  <c r="H85"/>
  <c r="H86"/>
  <c r="H143"/>
  <c r="H142"/>
  <c r="H141"/>
  <c r="H133"/>
  <c r="H140"/>
  <c r="H137"/>
  <c r="H139"/>
  <c r="H138"/>
  <c r="H135"/>
  <c r="H136"/>
  <c r="H132"/>
  <c r="H134"/>
  <c r="H131"/>
  <c r="H127"/>
  <c r="H128"/>
  <c r="H130"/>
  <c r="H129"/>
  <c r="H125"/>
  <c r="H126"/>
  <c r="H124"/>
  <c r="H82"/>
  <c r="H81"/>
  <c r="H80"/>
  <c r="H79"/>
  <c r="H120"/>
  <c r="H119"/>
  <c r="H118"/>
  <c r="H117"/>
  <c r="H116"/>
  <c r="H115"/>
  <c r="H114"/>
  <c r="H113"/>
  <c r="H112"/>
  <c r="H111"/>
  <c r="H109"/>
  <c r="H110"/>
  <c r="H108"/>
  <c r="H107"/>
  <c r="H106"/>
  <c r="H105"/>
  <c r="H104"/>
  <c r="H103"/>
  <c r="H102"/>
  <c r="H101"/>
  <c r="H100"/>
  <c r="H76"/>
  <c r="H75"/>
  <c r="H74"/>
  <c r="H73"/>
  <c r="H72"/>
  <c r="H71"/>
  <c r="H70"/>
  <c r="H69"/>
  <c r="H66"/>
  <c r="H65"/>
  <c r="H64"/>
  <c r="H63"/>
  <c r="H62"/>
  <c r="H61"/>
  <c r="H60"/>
  <c r="H58"/>
  <c r="H57"/>
  <c r="H59"/>
  <c r="H56"/>
  <c r="H55"/>
  <c r="H54"/>
  <c r="H53"/>
  <c r="H52"/>
  <c r="H49"/>
  <c r="H48"/>
  <c r="H45"/>
  <c r="H47"/>
  <c r="H43"/>
  <c r="H46"/>
  <c r="H44"/>
  <c r="H42"/>
  <c r="H26"/>
  <c r="H40"/>
  <c r="H41"/>
  <c r="H38"/>
  <c r="H39"/>
  <c r="H37"/>
  <c r="H36"/>
  <c r="H16"/>
  <c r="H17"/>
  <c r="H18"/>
  <c r="H19"/>
  <c r="H20"/>
  <c r="H22"/>
  <c r="H21"/>
  <c r="H23"/>
  <c r="H25"/>
  <c r="H24"/>
  <c r="H27"/>
  <c r="H29"/>
  <c r="H28"/>
  <c r="H30"/>
  <c r="H31"/>
  <c r="H33"/>
  <c r="H32"/>
  <c r="H15"/>
  <c r="N203" l="1"/>
  <c r="N136"/>
  <c r="N96"/>
  <c r="N237"/>
  <c r="N39"/>
  <c r="N82"/>
  <c r="N88"/>
  <c r="N234"/>
  <c r="N138"/>
  <c r="N64"/>
  <c r="N101"/>
  <c r="N130"/>
  <c r="N239"/>
  <c r="N94"/>
  <c r="N90"/>
  <c r="N134"/>
  <c r="N128"/>
  <c r="N104"/>
  <c r="N108"/>
  <c r="N112"/>
  <c r="N131"/>
  <c r="N143"/>
  <c r="N165"/>
  <c r="N198"/>
  <c r="N183"/>
  <c r="N187"/>
  <c r="N158"/>
  <c r="N107"/>
  <c r="N125"/>
  <c r="N142"/>
  <c r="N150"/>
  <c r="N197"/>
  <c r="N199"/>
  <c r="N210"/>
  <c r="N219"/>
  <c r="N135"/>
  <c r="N238"/>
  <c r="N111"/>
  <c r="N115"/>
  <c r="N119"/>
  <c r="N121"/>
  <c r="N116"/>
  <c r="N120"/>
  <c r="N206"/>
  <c r="N207"/>
  <c r="N93"/>
  <c r="N140"/>
  <c r="N61"/>
  <c r="N65"/>
  <c r="N75"/>
  <c r="N133"/>
  <c r="N166"/>
  <c r="N188"/>
  <c r="N57"/>
  <c r="N213"/>
  <c r="N184"/>
  <c r="N41"/>
  <c r="N62"/>
  <c r="N66"/>
  <c r="N58"/>
  <c r="N76"/>
  <c r="N106"/>
  <c r="N109"/>
  <c r="N114"/>
  <c r="N118"/>
  <c r="N103"/>
  <c r="N80"/>
  <c r="N126"/>
  <c r="N141"/>
  <c r="N137"/>
  <c r="N129"/>
  <c r="N95"/>
  <c r="N163"/>
  <c r="N149"/>
  <c r="N208"/>
  <c r="N209"/>
  <c r="N205"/>
  <c r="N175"/>
  <c r="N179"/>
  <c r="N189"/>
  <c r="N159"/>
  <c r="N157"/>
  <c r="N186"/>
  <c r="N185"/>
  <c r="N153"/>
  <c r="N154"/>
  <c r="N235"/>
  <c r="N236"/>
  <c r="N224"/>
  <c r="N214"/>
  <c r="N176"/>
  <c r="N174"/>
  <c r="N200"/>
  <c r="N201"/>
  <c r="N204"/>
  <c r="N196"/>
  <c r="N202"/>
  <c r="N146"/>
  <c r="N147"/>
  <c r="N148"/>
  <c r="N164"/>
  <c r="N85"/>
  <c r="N89"/>
  <c r="N87"/>
  <c r="N91"/>
  <c r="N100"/>
  <c r="N132"/>
  <c r="N139"/>
  <c r="N127"/>
  <c r="N81"/>
  <c r="N102"/>
  <c r="N105"/>
  <c r="N110"/>
  <c r="N113"/>
  <c r="N117"/>
  <c r="N63"/>
  <c r="N60"/>
  <c r="N38"/>
  <c r="N37"/>
  <c r="N167"/>
  <c r="N162"/>
  <c r="N86"/>
  <c r="N45"/>
  <c r="N59"/>
  <c r="N17"/>
  <c r="N23"/>
  <c r="N22"/>
  <c r="N124"/>
  <c r="N193"/>
  <c r="N170"/>
  <c r="N216"/>
  <c r="N217"/>
  <c r="N215"/>
  <c r="N218"/>
  <c r="N221"/>
  <c r="N220"/>
  <c r="N223"/>
  <c r="N222"/>
  <c r="N225"/>
  <c r="N226"/>
  <c r="N228"/>
  <c r="N227"/>
  <c r="N229"/>
  <c r="N230"/>
  <c r="N231"/>
  <c r="N54" l="1"/>
  <c r="N26"/>
  <c r="N25"/>
  <c r="N36"/>
  <c r="N44"/>
  <c r="N55"/>
  <c r="N24"/>
  <c r="N42"/>
  <c r="N49"/>
  <c r="N72"/>
  <c r="N27"/>
  <c r="N20"/>
  <c r="N16"/>
  <c r="N47"/>
  <c r="N33"/>
  <c r="N40"/>
  <c r="N52"/>
  <c r="N18"/>
  <c r="N56"/>
  <c r="N43"/>
  <c r="N31"/>
  <c r="N30"/>
  <c r="N21"/>
  <c r="N46"/>
  <c r="N32"/>
  <c r="N19"/>
  <c r="N69"/>
  <c r="N29"/>
  <c r="N53"/>
  <c r="N28"/>
  <c r="N73"/>
  <c r="N79"/>
  <c r="N74"/>
  <c r="N71"/>
  <c r="N70"/>
  <c r="N48"/>
  <c r="N15"/>
</calcChain>
</file>

<file path=xl/sharedStrings.xml><?xml version="1.0" encoding="utf-8"?>
<sst xmlns="http://schemas.openxmlformats.org/spreadsheetml/2006/main" count="622" uniqueCount="327">
  <si>
    <t>Место</t>
  </si>
  <si>
    <t>Фамилия, имя</t>
  </si>
  <si>
    <t>Коллектив</t>
  </si>
  <si>
    <t>Квал.</t>
  </si>
  <si>
    <t>Номер</t>
  </si>
  <si>
    <t>Технические данные:</t>
  </si>
  <si>
    <t>Жюри соревнований:</t>
  </si>
  <si>
    <t>Очки</t>
  </si>
  <si>
    <t>Примечание</t>
  </si>
  <si>
    <t>Год рождения</t>
  </si>
  <si>
    <t>ЦЕНТР ФИЗИЧЕСКОЙ КУЛЬТУРЫ И СПОРТА ВОСТОЧНОГО  АДМИНИСТРАТИВНОГО ОКРУГА ГОРОДА МОСКВЫ</t>
  </si>
  <si>
    <t>Место проведения: ВАО,г.Москвы</t>
  </si>
  <si>
    <t>Общий результат</t>
  </si>
  <si>
    <t>1 повторение</t>
  </si>
  <si>
    <t>2 повторение</t>
  </si>
  <si>
    <t>3 повторение</t>
  </si>
  <si>
    <t xml:space="preserve">Результат </t>
  </si>
  <si>
    <t>Начало:11.00</t>
  </si>
  <si>
    <t>Главный судья Артамонова И.А.</t>
  </si>
  <si>
    <t>ДЕПАРТАМЕНТ ФИЗИЧЕСКОЙ КУЛЬТУРЫ И СПОРТА ГОРОДА МОСКВЫ</t>
  </si>
  <si>
    <t>ФЕДЕРАЦИЯ ЛЫЖНЫХ ГОНОК ГОРОДА МОСКВЫ</t>
  </si>
  <si>
    <t>Иванилов Василий</t>
  </si>
  <si>
    <t>Золкин Иван</t>
  </si>
  <si>
    <t>Чех Евгений</t>
  </si>
  <si>
    <t>ДЮСШ Краснознаменск</t>
  </si>
  <si>
    <t>Поваляев Никита</t>
  </si>
  <si>
    <t>Назаров Георгий</t>
  </si>
  <si>
    <t>Ковалёв Алексей</t>
  </si>
  <si>
    <t>Кольтеров Сергей</t>
  </si>
  <si>
    <t>Семёнов Вадим</t>
  </si>
  <si>
    <t>Ходжич Денис</t>
  </si>
  <si>
    <t>Михайлов Андрей</t>
  </si>
  <si>
    <t>Афросин Максим</t>
  </si>
  <si>
    <t>лично</t>
  </si>
  <si>
    <t>Горелкин Ярослав</t>
  </si>
  <si>
    <t>Зеленогорад</t>
  </si>
  <si>
    <t>Горбунов Дмитрий</t>
  </si>
  <si>
    <t>Кошелев Дмитрий</t>
  </si>
  <si>
    <t>Сидоров Иван</t>
  </si>
  <si>
    <t>Титов Даниил</t>
  </si>
  <si>
    <t>Гольмаков Михаил</t>
  </si>
  <si>
    <t>Смирнов Дмитрий</t>
  </si>
  <si>
    <t>Безгин Илья</t>
  </si>
  <si>
    <t>Луч</t>
  </si>
  <si>
    <t>Царев Сергей</t>
  </si>
  <si>
    <t>Курлович Сергей</t>
  </si>
  <si>
    <t>Исаев Алексей</t>
  </si>
  <si>
    <t>МЧС России</t>
  </si>
  <si>
    <t>Солнечногорск</t>
  </si>
  <si>
    <t>Мишутин Егор</t>
  </si>
  <si>
    <t>Королев Владимир</t>
  </si>
  <si>
    <t>Омельчук Михаил</t>
  </si>
  <si>
    <t>Стыркин Михаил</t>
  </si>
  <si>
    <t>Есаков Сергей</t>
  </si>
  <si>
    <t>Шеховцев Валерий</t>
  </si>
  <si>
    <t>Кондратьев Константин</t>
  </si>
  <si>
    <t>Люмаров Георгий</t>
  </si>
  <si>
    <t>Москва</t>
  </si>
  <si>
    <t>Ендовицкий Влас</t>
  </si>
  <si>
    <t>Акимов Андрей</t>
  </si>
  <si>
    <t>Ильвовский Алексей</t>
  </si>
  <si>
    <t>Альфа-Битца</t>
  </si>
  <si>
    <t>Марюков Сергей</t>
  </si>
  <si>
    <t>Ларин Владимир</t>
  </si>
  <si>
    <t>Подольск</t>
  </si>
  <si>
    <t>Гуляев Виктор</t>
  </si>
  <si>
    <t>СК Ромашково</t>
  </si>
  <si>
    <t>Головко Валерий</t>
  </si>
  <si>
    <t>Носов Владимир</t>
  </si>
  <si>
    <t>Мазин Григорий</t>
  </si>
  <si>
    <t>Котова Ирина</t>
  </si>
  <si>
    <t>Краснознаменск</t>
  </si>
  <si>
    <t>Малышева Ксения</t>
  </si>
  <si>
    <t>Феоктистова Татьяна</t>
  </si>
  <si>
    <t>Селиванова Виктория</t>
  </si>
  <si>
    <t>Агафонова Ангелина</t>
  </si>
  <si>
    <t>Ломтева Анастасия</t>
  </si>
  <si>
    <t>Балабина Юлия</t>
  </si>
  <si>
    <t>Сирякова Евгения</t>
  </si>
  <si>
    <t>Мельников Кирилл</t>
  </si>
  <si>
    <t>Чернов Арсений</t>
  </si>
  <si>
    <t>Мельников Александр</t>
  </si>
  <si>
    <t>Чернов Георгий</t>
  </si>
  <si>
    <t>Игнатьев Валерий</t>
  </si>
  <si>
    <t>Косточка Алексей</t>
  </si>
  <si>
    <t>Трудовые резервы</t>
  </si>
  <si>
    <t>Савинова Мария</t>
  </si>
  <si>
    <t>Орехова Олеся</t>
  </si>
  <si>
    <t>Баранцева Екатерина</t>
  </si>
  <si>
    <t>ЖЮ</t>
  </si>
  <si>
    <t>М4</t>
  </si>
  <si>
    <t>М3</t>
  </si>
  <si>
    <t>М2</t>
  </si>
  <si>
    <t>М1</t>
  </si>
  <si>
    <t>Окончание:15.00</t>
  </si>
  <si>
    <r>
      <rPr>
        <b/>
        <sz val="18"/>
        <color theme="1"/>
        <rFont val="Calibri"/>
        <family val="2"/>
        <charset val="204"/>
        <scheme val="minor"/>
      </rPr>
      <t>КУБОК ПРЕФЕКТА ВОСТОЧНОГО АДМИНИСТРАТИВНОГО ОКРУГА ГОРОДА МОСКВЫ</t>
    </r>
    <r>
      <rPr>
        <b/>
        <sz val="20"/>
        <color theme="1"/>
        <rFont val="Calibri"/>
        <family val="2"/>
        <charset val="204"/>
        <scheme val="minor"/>
      </rPr>
      <t xml:space="preserve"> ФЕСТИВАЛЬ ЛЫЖЕРОЛЛЕРНЫХ ДИСЦИПЛИН</t>
    </r>
  </si>
  <si>
    <t>Мамичев Вячеслав</t>
  </si>
  <si>
    <t>Иванов Юрий</t>
  </si>
  <si>
    <t>Кукушкин Никита</t>
  </si>
  <si>
    <t>Ёлка</t>
  </si>
  <si>
    <t>Зимин Даниил</t>
  </si>
  <si>
    <t>СШОР111-ФОК Лотос</t>
  </si>
  <si>
    <t>Бутрим Мираслав</t>
  </si>
  <si>
    <t>ДМ1</t>
  </si>
  <si>
    <t>Ильясевич Екатерина</t>
  </si>
  <si>
    <t>Пересвет ЛК Легкова</t>
  </si>
  <si>
    <t>Котова Мария</t>
  </si>
  <si>
    <t>Купцова Маргарита</t>
  </si>
  <si>
    <t>Широкова Александра</t>
  </si>
  <si>
    <t>ДД1</t>
  </si>
  <si>
    <t>ДД2</t>
  </si>
  <si>
    <t>МГФСО Лунёво</t>
  </si>
  <si>
    <t>Хамзин Ильнур</t>
  </si>
  <si>
    <t>Мартинович Василий</t>
  </si>
  <si>
    <t>Шаталов Даниил</t>
  </si>
  <si>
    <t>Тринта-Лунёво</t>
  </si>
  <si>
    <t>Потёмкин Алексей</t>
  </si>
  <si>
    <t>"Трудовые резервы"</t>
  </si>
  <si>
    <t>Чернышов Иван</t>
  </si>
  <si>
    <t>ДМ2</t>
  </si>
  <si>
    <t>Кудинова Дарья</t>
  </si>
  <si>
    <t>г.Ефремов</t>
  </si>
  <si>
    <t>Минаева Ирина</t>
  </si>
  <si>
    <t>Плахина Татьяна</t>
  </si>
  <si>
    <t>ГСОБ Лесная</t>
  </si>
  <si>
    <t>МГФСО-Лунёво</t>
  </si>
  <si>
    <t>Медведева Анастасия</t>
  </si>
  <si>
    <t>Елисеева Александра</t>
  </si>
  <si>
    <t>Троицкая Александра</t>
  </si>
  <si>
    <t>Юность Москвы Спарта</t>
  </si>
  <si>
    <t>Бабушкино-81</t>
  </si>
  <si>
    <t>Мурзина Варвара</t>
  </si>
  <si>
    <t>Болотников Николай</t>
  </si>
  <si>
    <t>СЛК "ЁЛКА"</t>
  </si>
  <si>
    <t>Трринта-Лунёво</t>
  </si>
  <si>
    <t>Калякин Сергей</t>
  </si>
  <si>
    <t>Харитонов Данила</t>
  </si>
  <si>
    <t>СШОР 49 Тринта</t>
  </si>
  <si>
    <t>Хачатуров Роман</t>
  </si>
  <si>
    <t>Матис Юлия</t>
  </si>
  <si>
    <t>Душкин Илья</t>
  </si>
  <si>
    <t>С/К Лунёво</t>
  </si>
  <si>
    <t>Юность Москвы</t>
  </si>
  <si>
    <t>Докторов Владимир</t>
  </si>
  <si>
    <t>Москвин Иван</t>
  </si>
  <si>
    <t>Абаронов Иван</t>
  </si>
  <si>
    <t>Малев Илья</t>
  </si>
  <si>
    <t>Богородское</t>
  </si>
  <si>
    <t>СЗАО</t>
  </si>
  <si>
    <t>СШОР-49 Тринта</t>
  </si>
  <si>
    <t>М0</t>
  </si>
  <si>
    <t>ЛК Наседкина</t>
  </si>
  <si>
    <t>Старовойтов Степан</t>
  </si>
  <si>
    <t>Крючков Сергей</t>
  </si>
  <si>
    <t>Шабалин Евгений</t>
  </si>
  <si>
    <t>Сергиев Посад, РГУНГ</t>
  </si>
  <si>
    <t>Устенко Сергей</t>
  </si>
  <si>
    <t>Сергиев Посад</t>
  </si>
  <si>
    <t>Щепёткин Алексей</t>
  </si>
  <si>
    <t>Noname racing team</t>
  </si>
  <si>
    <t>Волкуша</t>
  </si>
  <si>
    <t>Гожий Евгений</t>
  </si>
  <si>
    <t>СК "Посейдон"</t>
  </si>
  <si>
    <t>Шмидт Александр</t>
  </si>
  <si>
    <t>Лотос</t>
  </si>
  <si>
    <t>Журавлев Денис</t>
  </si>
  <si>
    <t>Мокрый асфальт</t>
  </si>
  <si>
    <t>Панов Константин</t>
  </si>
  <si>
    <t>Власиха</t>
  </si>
  <si>
    <t>Дроздов Сергей</t>
  </si>
  <si>
    <t>Есаков Игорь</t>
  </si>
  <si>
    <t>Сурнакин Антон</t>
  </si>
  <si>
    <t>Кондрашов Андрей</t>
  </si>
  <si>
    <t>Манжосов</t>
  </si>
  <si>
    <t>Тверь</t>
  </si>
  <si>
    <t>Незванов Юрий</t>
  </si>
  <si>
    <t>Михаровский Владимир</t>
  </si>
  <si>
    <t>"Стрела"</t>
  </si>
  <si>
    <t>СК "ОЛИМП"</t>
  </si>
  <si>
    <t>Хачатуров Антон</t>
  </si>
  <si>
    <t>Ж0</t>
  </si>
  <si>
    <t>Ромашково</t>
  </si>
  <si>
    <t>Абакумов Виктор</t>
  </si>
  <si>
    <t>Ж2</t>
  </si>
  <si>
    <t>Лыткарино</t>
  </si>
  <si>
    <t>Пескова Елена</t>
  </si>
  <si>
    <t>МООЛЛ</t>
  </si>
  <si>
    <t>Альфа-итца</t>
  </si>
  <si>
    <t>Рябов Юрий</t>
  </si>
  <si>
    <t>Клуб Легкова</t>
  </si>
  <si>
    <t>н/с</t>
  </si>
  <si>
    <t>11 мая 2015 года</t>
  </si>
  <si>
    <t>Длина прямой 950 метров</t>
  </si>
  <si>
    <t>Измайловский парк</t>
  </si>
  <si>
    <t>Главный секретарь Глодан Т. Н.</t>
  </si>
  <si>
    <t>Повторений 1, 2, 3, 4, 5, 6, 7</t>
  </si>
  <si>
    <t>5 повторений</t>
  </si>
  <si>
    <t>6 повторений</t>
  </si>
  <si>
    <t>4 повторения</t>
  </si>
  <si>
    <t>7 повторений</t>
  </si>
  <si>
    <t>Извольский Константин</t>
  </si>
  <si>
    <t>Батуев Арсений</t>
  </si>
  <si>
    <t>СК РВСН Одинцово</t>
  </si>
  <si>
    <t>Воронин Егор</t>
  </si>
  <si>
    <t>Федорченко Федор</t>
  </si>
  <si>
    <t>Юный лыжник</t>
  </si>
  <si>
    <t>Сонин Михаил</t>
  </si>
  <si>
    <t>Ценин Артём</t>
  </si>
  <si>
    <t>Миронов Михаил</t>
  </si>
  <si>
    <t>Красные крылья</t>
  </si>
  <si>
    <t>Прохоров Матвей</t>
  </si>
  <si>
    <t>Сверидов Петр</t>
  </si>
  <si>
    <t>Новоселов Денис</t>
  </si>
  <si>
    <t>Сергеев Матвей</t>
  </si>
  <si>
    <t>Кривошеев Филипп</t>
  </si>
  <si>
    <t>ДД 1,</t>
  </si>
  <si>
    <t>Легкова Василиса</t>
  </si>
  <si>
    <t>Хвостова Софья</t>
  </si>
  <si>
    <t>Легков Петр</t>
  </si>
  <si>
    <t>Абдуллаева Алина</t>
  </si>
  <si>
    <t>Козаренко Арина</t>
  </si>
  <si>
    <t>Лебедева Арина</t>
  </si>
  <si>
    <t>Стрельникова Владислава</t>
  </si>
  <si>
    <t>Ходжич Амела</t>
  </si>
  <si>
    <t>Маслова Елизавета</t>
  </si>
  <si>
    <t>ДМ 2,</t>
  </si>
  <si>
    <t>Легков Александр</t>
  </si>
  <si>
    <t>Степанов Константин</t>
  </si>
  <si>
    <t>Козаренко Олег</t>
  </si>
  <si>
    <t>Кормаков Владислав</t>
  </si>
  <si>
    <t>Юность</t>
  </si>
  <si>
    <t>Гончаров Павел</t>
  </si>
  <si>
    <t>Кравец Даниил</t>
  </si>
  <si>
    <t>Маликов Сергей</t>
  </si>
  <si>
    <t>Москва САмбо 70</t>
  </si>
  <si>
    <t>Никитенко Георгий</t>
  </si>
  <si>
    <t>Патынгэ Николай</t>
  </si>
  <si>
    <t>ДД 2,</t>
  </si>
  <si>
    <t>Елисеева Екатерина</t>
  </si>
  <si>
    <t>Захарова Екатерина</t>
  </si>
  <si>
    <t>Удинцова Елизавета</t>
  </si>
  <si>
    <t>Лебедева Варвара</t>
  </si>
  <si>
    <t>Королькова Олеся</t>
  </si>
  <si>
    <t>Самбо-70</t>
  </si>
  <si>
    <t>Ю мл,</t>
  </si>
  <si>
    <t>Юмл</t>
  </si>
  <si>
    <t>Логинов Григорий</t>
  </si>
  <si>
    <t>Симонов Ярослав</t>
  </si>
  <si>
    <t>Золкин Павел</t>
  </si>
  <si>
    <t>Малков Денис</t>
  </si>
  <si>
    <t>Баранцев Виталий</t>
  </si>
  <si>
    <t>Киричок Владислав</t>
  </si>
  <si>
    <t>Д мл,</t>
  </si>
  <si>
    <t>Дмл</t>
  </si>
  <si>
    <t>Миронова Светлана</t>
  </si>
  <si>
    <t>Костычева Светлана</t>
  </si>
  <si>
    <t>Ю ср,</t>
  </si>
  <si>
    <t>Юср</t>
  </si>
  <si>
    <t>Кабанов Даниил</t>
  </si>
  <si>
    <t>Тушино 101</t>
  </si>
  <si>
    <t>Смирнов Алексей</t>
  </si>
  <si>
    <t>Тушино-101</t>
  </si>
  <si>
    <t>Чистяков Илья</t>
  </si>
  <si>
    <t>Гаврилюк Арсений</t>
  </si>
  <si>
    <t>Хисамутдинов Даниил</t>
  </si>
  <si>
    <t>Тринта Лунёво</t>
  </si>
  <si>
    <t>Сорокин Артем</t>
  </si>
  <si>
    <t>Рекушин Андрей</t>
  </si>
  <si>
    <t>Маслов Святослав</t>
  </si>
  <si>
    <t>Д ср,</t>
  </si>
  <si>
    <t>Дср</t>
  </si>
  <si>
    <t>Филоненко Кристина</t>
  </si>
  <si>
    <t>Пересвет</t>
  </si>
  <si>
    <t>Ермакова Екатерина</t>
  </si>
  <si>
    <t>Ефремов</t>
  </si>
  <si>
    <t>Селиванова Алина</t>
  </si>
  <si>
    <t>Кривошеева Екатерина</t>
  </si>
  <si>
    <t>Ю ст,</t>
  </si>
  <si>
    <t>Лылов Иван</t>
  </si>
  <si>
    <t>Истина-1</t>
  </si>
  <si>
    <t>Юст</t>
  </si>
  <si>
    <t>Д ст,</t>
  </si>
  <si>
    <t>Дст</t>
  </si>
  <si>
    <t>Исмаилова Милана</t>
  </si>
  <si>
    <t>Елисеева Юлия</t>
  </si>
  <si>
    <t>Битца Самбо-70</t>
  </si>
  <si>
    <t>МЮ, 0</t>
  </si>
  <si>
    <t>МЮ</t>
  </si>
  <si>
    <t>ЖЮ, 0</t>
  </si>
  <si>
    <t>Гаврилова Татьяна</t>
  </si>
  <si>
    <t>М0, 0</t>
  </si>
  <si>
    <t>Козлов Денис</t>
  </si>
  <si>
    <t>Кондраков Григорий</t>
  </si>
  <si>
    <t>Котельники</t>
  </si>
  <si>
    <t>Назаров Александр</t>
  </si>
  <si>
    <t>Щелково</t>
  </si>
  <si>
    <t>Иванов Михаил</t>
  </si>
  <si>
    <t>Марафонец</t>
  </si>
  <si>
    <t>Барбашин Александр</t>
  </si>
  <si>
    <t>Иванов Владимир</t>
  </si>
  <si>
    <t>Ж0 ,</t>
  </si>
  <si>
    <t>Каминская Валентина</t>
  </si>
  <si>
    <t>Беларусь</t>
  </si>
  <si>
    <t>Соскова Полина</t>
  </si>
  <si>
    <t>Веденеева Елена</t>
  </si>
  <si>
    <t>Ледов Игорь</t>
  </si>
  <si>
    <t>Карелия</t>
  </si>
  <si>
    <t>Динамо</t>
  </si>
  <si>
    <t>Жмаев Олег</t>
  </si>
  <si>
    <t>Кенарский Владимир</t>
  </si>
  <si>
    <t>Савельев Владимир</t>
  </si>
  <si>
    <t>Новов Николай</t>
  </si>
  <si>
    <t>Старая Купавна</t>
  </si>
  <si>
    <t>Твердохлеб Борис</t>
  </si>
  <si>
    <t>Кантауров Сергей</t>
  </si>
  <si>
    <t xml:space="preserve">М3, </t>
  </si>
  <si>
    <t>М4,</t>
  </si>
  <si>
    <t xml:space="preserve">Ж2, </t>
  </si>
  <si>
    <t xml:space="preserve">М2, </t>
  </si>
  <si>
    <t xml:space="preserve">М1, </t>
  </si>
  <si>
    <t>950 м</t>
  </si>
  <si>
    <t xml:space="preserve">ПРОТОКОЛ РЕЗУЛЬТАТОВ                                                                                                                                                                                                                    "Повторка на призы Измайловского парка  "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</si>
  <si>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Карпов Виктор</t>
  </si>
  <si>
    <t>Заночуева Мария</t>
  </si>
  <si>
    <t>сошел</t>
  </si>
  <si>
    <t>Ж1,</t>
  </si>
  <si>
    <t>Ж1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</si>
</sst>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0"/>
      <color indexed="8"/>
      <name val="Arial Unicode MS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/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Border="1" applyAlignment="1">
      <alignment horizontal="left" vertical="center"/>
    </xf>
    <xf numFmtId="47" fontId="5" fillId="0" borderId="6" xfId="0" applyNumberFormat="1" applyFont="1" applyBorder="1"/>
    <xf numFmtId="0" fontId="5" fillId="0" borderId="6" xfId="0" applyFont="1" applyFill="1" applyBorder="1"/>
    <xf numFmtId="3" fontId="0" fillId="0" borderId="0" xfId="0" applyNumberFormat="1"/>
    <xf numFmtId="0" fontId="0" fillId="0" borderId="12" xfId="0" applyBorder="1"/>
    <xf numFmtId="0" fontId="0" fillId="0" borderId="13" xfId="0" applyBorder="1"/>
    <xf numFmtId="0" fontId="3" fillId="0" borderId="13" xfId="0" applyFont="1" applyBorder="1"/>
    <xf numFmtId="0" fontId="0" fillId="0" borderId="14" xfId="0" applyBorder="1"/>
    <xf numFmtId="0" fontId="3" fillId="0" borderId="14" xfId="0" applyFont="1" applyBorder="1" applyAlignment="1">
      <alignment horizontal="right"/>
    </xf>
    <xf numFmtId="0" fontId="0" fillId="0" borderId="15" xfId="0" applyFill="1" applyBorder="1"/>
    <xf numFmtId="0" fontId="0" fillId="0" borderId="16" xfId="0" applyBorder="1"/>
    <xf numFmtId="0" fontId="3" fillId="0" borderId="16" xfId="0" applyFont="1" applyBorder="1"/>
    <xf numFmtId="0" fontId="0" fillId="0" borderId="17" xfId="0" applyBorder="1"/>
    <xf numFmtId="0" fontId="0" fillId="0" borderId="15" xfId="0" applyBorder="1"/>
    <xf numFmtId="0" fontId="3" fillId="0" borderId="17" xfId="0" applyFont="1" applyBorder="1" applyAlignment="1">
      <alignment horizontal="right"/>
    </xf>
    <xf numFmtId="0" fontId="0" fillId="0" borderId="13" xfId="0" applyBorder="1" applyAlignment="1">
      <alignment horizontal="center" vertical="center"/>
    </xf>
    <xf numFmtId="0" fontId="0" fillId="0" borderId="19" xfId="0" applyBorder="1" applyAlignment="1">
      <alignment horizontal="righ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right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1" xfId="0" applyBorder="1" applyAlignment="1">
      <alignment horizontal="center" vertical="center" wrapText="1"/>
    </xf>
    <xf numFmtId="0" fontId="0" fillId="0" borderId="20" xfId="0" applyBorder="1" applyAlignment="1">
      <alignment horizontal="right"/>
    </xf>
    <xf numFmtId="0" fontId="0" fillId="0" borderId="6" xfId="0" applyBorder="1"/>
    <xf numFmtId="47" fontId="0" fillId="0" borderId="6" xfId="0" applyNumberFormat="1" applyBorder="1"/>
    <xf numFmtId="3" fontId="0" fillId="0" borderId="6" xfId="0" applyNumberFormat="1" applyBorder="1"/>
    <xf numFmtId="1" fontId="0" fillId="0" borderId="13" xfId="0" applyNumberFormat="1" applyBorder="1" applyAlignment="1">
      <alignment horizontal="center"/>
    </xf>
    <xf numFmtId="1" fontId="0" fillId="0" borderId="0" xfId="0" applyNumberFormat="1" applyBorder="1" applyAlignment="1">
      <alignment horizontal="center" wrapText="1"/>
    </xf>
    <xf numFmtId="1" fontId="0" fillId="0" borderId="11" xfId="0" applyNumberFormat="1" applyBorder="1" applyAlignment="1">
      <alignment horizontal="center" wrapText="1"/>
    </xf>
    <xf numFmtId="1" fontId="0" fillId="0" borderId="0" xfId="0" applyNumberFormat="1" applyAlignment="1">
      <alignment horizontal="center"/>
    </xf>
    <xf numFmtId="1" fontId="0" fillId="0" borderId="16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0" fillId="0" borderId="0" xfId="0" applyBorder="1"/>
    <xf numFmtId="0" fontId="8" fillId="0" borderId="6" xfId="0" applyFont="1" applyBorder="1"/>
    <xf numFmtId="0" fontId="0" fillId="0" borderId="6" xfId="0" applyFill="1" applyBorder="1"/>
    <xf numFmtId="0" fontId="7" fillId="0" borderId="6" xfId="0" applyFont="1" applyBorder="1"/>
    <xf numFmtId="0" fontId="0" fillId="0" borderId="6" xfId="0" applyBorder="1" applyAlignment="1">
      <alignment horizontal="left"/>
    </xf>
    <xf numFmtId="0" fontId="0" fillId="0" borderId="11" xfId="0" applyBorder="1" applyAlignment="1">
      <alignment horizontal="center" vertical="center" wrapText="1"/>
    </xf>
    <xf numFmtId="0" fontId="9" fillId="0" borderId="6" xfId="0" applyFont="1" applyFill="1" applyBorder="1"/>
    <xf numFmtId="0" fontId="1" fillId="0" borderId="6" xfId="0" applyFont="1" applyBorder="1"/>
    <xf numFmtId="0" fontId="1" fillId="0" borderId="6" xfId="0" applyFont="1" applyFill="1" applyBorder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18" xfId="0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0" fillId="0" borderId="9" xfId="0" applyBorder="1" applyAlignment="1">
      <alignment horizontal="center" vertical="center" textRotation="90" wrapText="1"/>
    </xf>
    <xf numFmtId="0" fontId="0" fillId="0" borderId="6" xfId="0" applyBorder="1" applyAlignment="1">
      <alignment wrapText="1"/>
    </xf>
    <xf numFmtId="1" fontId="0" fillId="0" borderId="9" xfId="0" applyNumberFormat="1" applyBorder="1" applyAlignment="1">
      <alignment horizontal="center" vertical="center" textRotation="90" wrapText="1"/>
    </xf>
    <xf numFmtId="1" fontId="0" fillId="0" borderId="6" xfId="0" applyNumberFormat="1" applyBorder="1" applyAlignment="1">
      <alignment horizont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7;&#1086;&#1074;&#1090;&#1086;&#108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7 "/>
      <sheetName val="6 повтор"/>
      <sheetName val="5 повтор"/>
      <sheetName val="4 повтор"/>
      <sheetName val="3 повтор"/>
      <sheetName val="2 повтор"/>
      <sheetName val="1 повтор"/>
    </sheetNames>
    <sheetDataSet>
      <sheetData sheetId="0">
        <row r="9">
          <cell r="B9" t="str">
            <v>Старовойтов Степан</v>
          </cell>
          <cell r="C9" t="str">
            <v>Бабушкино-81</v>
          </cell>
          <cell r="E9">
            <v>35</v>
          </cell>
          <cell r="F9">
            <v>1995</v>
          </cell>
          <cell r="G9">
            <v>1.1298611111111112E-3</v>
          </cell>
        </row>
        <row r="11">
          <cell r="B11" t="str">
            <v>.950 м</v>
          </cell>
        </row>
        <row r="13">
          <cell r="B13" t="str">
            <v>Фамилия, имя</v>
          </cell>
          <cell r="C13" t="str">
            <v>Коллектив</v>
          </cell>
          <cell r="D13" t="str">
            <v>Квал</v>
          </cell>
          <cell r="E13" t="str">
            <v>Номер</v>
          </cell>
          <cell r="F13" t="str">
            <v>ГР</v>
          </cell>
          <cell r="G13" t="str">
            <v>Результат</v>
          </cell>
        </row>
        <row r="14">
          <cell r="B14" t="str">
            <v>Безгин Илья</v>
          </cell>
          <cell r="C14" t="str">
            <v>СШОР-49 Тринта</v>
          </cell>
          <cell r="E14">
            <v>14</v>
          </cell>
          <cell r="F14">
            <v>1995</v>
          </cell>
          <cell r="G14">
            <v>1.0037037037037037E-3</v>
          </cell>
        </row>
        <row r="15">
          <cell r="B15" t="str">
            <v>Царев Сергей</v>
          </cell>
          <cell r="C15" t="str">
            <v>ЛК Наседкина</v>
          </cell>
          <cell r="E15">
            <v>4</v>
          </cell>
          <cell r="F15">
            <v>1990</v>
          </cell>
          <cell r="G15">
            <v>1.0059027777777779E-3</v>
          </cell>
        </row>
        <row r="16">
          <cell r="B16" t="str">
            <v>Исаев Алексей</v>
          </cell>
          <cell r="C16" t="str">
            <v>МЧС России</v>
          </cell>
          <cell r="E16">
            <v>7</v>
          </cell>
          <cell r="F16">
            <v>1989</v>
          </cell>
          <cell r="G16">
            <v>1.0194444444444446E-3</v>
          </cell>
        </row>
        <row r="17">
          <cell r="B17" t="str">
            <v>Курлович Сергей</v>
          </cell>
          <cell r="C17" t="str">
            <v>Бабушкино-81</v>
          </cell>
          <cell r="D17" t="str">
            <v>КМС</v>
          </cell>
          <cell r="E17">
            <v>1</v>
          </cell>
          <cell r="F17">
            <v>1985</v>
          </cell>
          <cell r="G17">
            <v>1.057638888888889E-3</v>
          </cell>
        </row>
        <row r="18">
          <cell r="B18" t="str">
            <v>Устенко Сергей</v>
          </cell>
          <cell r="C18" t="str">
            <v>Сергиев Посад</v>
          </cell>
          <cell r="E18">
            <v>8</v>
          </cell>
          <cell r="F18">
            <v>1993</v>
          </cell>
          <cell r="G18">
            <v>1.0849537037037036E-3</v>
          </cell>
        </row>
        <row r="19">
          <cell r="B19" t="str">
            <v>Шабалин Евгений</v>
          </cell>
          <cell r="C19" t="str">
            <v>Сергиев Посад,</v>
          </cell>
          <cell r="D19" t="str">
            <v>РГУНГ</v>
          </cell>
          <cell r="E19">
            <v>2</v>
          </cell>
          <cell r="F19">
            <v>1993</v>
          </cell>
          <cell r="G19">
            <v>1.1018518518518519E-3</v>
          </cell>
        </row>
        <row r="20">
          <cell r="B20" t="str">
            <v>Мишутин Егор</v>
          </cell>
          <cell r="C20" t="str">
            <v>Луч</v>
          </cell>
          <cell r="E20">
            <v>11</v>
          </cell>
          <cell r="F20">
            <v>1993</v>
          </cell>
          <cell r="G20">
            <v>1.1269675925925926E-3</v>
          </cell>
        </row>
        <row r="21">
          <cell r="B21" t="str">
            <v>Крючков Сергей</v>
          </cell>
          <cell r="C21" t="str">
            <v>лично</v>
          </cell>
          <cell r="E21">
            <v>12</v>
          </cell>
          <cell r="F21">
            <v>1987</v>
          </cell>
          <cell r="G21">
            <v>1.1295138888888889E-3</v>
          </cell>
        </row>
        <row r="22">
          <cell r="B22" t="str">
            <v>Назаров Александр</v>
          </cell>
          <cell r="C22" t="str">
            <v>Щелково</v>
          </cell>
          <cell r="E22">
            <v>13</v>
          </cell>
          <cell r="F22">
            <v>1978</v>
          </cell>
          <cell r="G22">
            <v>1.1631944444444443E-3</v>
          </cell>
        </row>
        <row r="23">
          <cell r="B23" t="str">
            <v>Иванов Михаил</v>
          </cell>
          <cell r="C23" t="str">
            <v>Марафонец</v>
          </cell>
          <cell r="E23">
            <v>10</v>
          </cell>
          <cell r="F23">
            <v>1975</v>
          </cell>
          <cell r="G23">
            <v>1.1721064814814814E-3</v>
          </cell>
        </row>
        <row r="24">
          <cell r="B24" t="str">
            <v>Иванов Владимир</v>
          </cell>
          <cell r="C24" t="str">
            <v>Москва</v>
          </cell>
          <cell r="E24">
            <v>3</v>
          </cell>
          <cell r="F24">
            <v>1987</v>
          </cell>
          <cell r="G24">
            <v>1.3435185185185184E-3</v>
          </cell>
        </row>
        <row r="26">
          <cell r="B26" t="str">
            <v>.950 м</v>
          </cell>
        </row>
        <row r="28">
          <cell r="B28" t="str">
            <v>Фамилия, имя</v>
          </cell>
          <cell r="C28" t="str">
            <v>Коллектив</v>
          </cell>
          <cell r="D28" t="str">
            <v>Квал</v>
          </cell>
          <cell r="E28" t="str">
            <v>Номер</v>
          </cell>
          <cell r="F28" t="str">
            <v>ГР</v>
          </cell>
          <cell r="G28" t="str">
            <v>Результат</v>
          </cell>
        </row>
        <row r="29">
          <cell r="B29" t="str">
            <v>Щепёткин Алексей</v>
          </cell>
          <cell r="C29" t="str">
            <v>Noname racing</v>
          </cell>
          <cell r="D29" t="str">
            <v>team</v>
          </cell>
          <cell r="E29">
            <v>22</v>
          </cell>
          <cell r="F29">
            <v>1968</v>
          </cell>
          <cell r="G29">
            <v>1.0607638888888887E-3</v>
          </cell>
        </row>
        <row r="30">
          <cell r="B30" t="str">
            <v>Гожий Евгений</v>
          </cell>
          <cell r="C30" t="str">
            <v>лично</v>
          </cell>
          <cell r="E30">
            <v>31</v>
          </cell>
          <cell r="F30">
            <v>1967</v>
          </cell>
          <cell r="G30">
            <v>1.0708333333333334E-3</v>
          </cell>
        </row>
        <row r="31">
          <cell r="B31" t="str">
            <v>Ледов Игорь</v>
          </cell>
          <cell r="C31" t="str">
            <v>Карелия</v>
          </cell>
          <cell r="E31">
            <v>25</v>
          </cell>
          <cell r="F31">
            <v>1971</v>
          </cell>
          <cell r="G31">
            <v>1.0832175925925927E-3</v>
          </cell>
        </row>
        <row r="32">
          <cell r="B32" t="str">
            <v>Королев Владимир</v>
          </cell>
          <cell r="C32" t="str">
            <v>Волкуша</v>
          </cell>
          <cell r="E32">
            <v>24</v>
          </cell>
          <cell r="F32">
            <v>1965</v>
          </cell>
          <cell r="G32">
            <v>1.1052083333333333E-3</v>
          </cell>
        </row>
        <row r="33">
          <cell r="B33" t="str">
            <v>Шеховцев Валерий</v>
          </cell>
          <cell r="C33" t="str">
            <v>лично</v>
          </cell>
          <cell r="E33">
            <v>18</v>
          </cell>
          <cell r="F33">
            <v>1966</v>
          </cell>
          <cell r="G33">
            <v>1.1179398148148149E-3</v>
          </cell>
        </row>
        <row r="34">
          <cell r="B34" t="str">
            <v>Шмидт Александр</v>
          </cell>
          <cell r="C34" t="str">
            <v>лично</v>
          </cell>
          <cell r="E34">
            <v>16</v>
          </cell>
          <cell r="F34">
            <v>1972</v>
          </cell>
          <cell r="G34">
            <v>1.1324074074074075E-3</v>
          </cell>
        </row>
        <row r="35">
          <cell r="B35" t="str">
            <v>Есаков Сергей</v>
          </cell>
          <cell r="C35" t="str">
            <v>СК "Посейдон"</v>
          </cell>
          <cell r="E35">
            <v>21</v>
          </cell>
          <cell r="F35">
            <v>1967</v>
          </cell>
          <cell r="G35">
            <v>1.1358796296296297E-3</v>
          </cell>
        </row>
        <row r="36">
          <cell r="B36" t="str">
            <v>Стыркин Михаил</v>
          </cell>
          <cell r="C36" t="str">
            <v>Мокрый асфальт</v>
          </cell>
          <cell r="E36">
            <v>27</v>
          </cell>
          <cell r="F36">
            <v>1972</v>
          </cell>
          <cell r="G36">
            <v>1.1387731481481481E-3</v>
          </cell>
        </row>
        <row r="37">
          <cell r="B37" t="str">
            <v>Панов Константин</v>
          </cell>
          <cell r="C37" t="str">
            <v>Динамо</v>
          </cell>
          <cell r="E37">
            <v>19</v>
          </cell>
          <cell r="F37">
            <v>1970</v>
          </cell>
          <cell r="G37">
            <v>1.1487268518518519E-3</v>
          </cell>
        </row>
        <row r="38">
          <cell r="B38" t="str">
            <v>Акимов Андрей</v>
          </cell>
          <cell r="C38" t="str">
            <v>Лотос</v>
          </cell>
          <cell r="E38">
            <v>23</v>
          </cell>
          <cell r="F38">
            <v>1970</v>
          </cell>
          <cell r="G38">
            <v>1.164351851851852E-3</v>
          </cell>
        </row>
        <row r="39">
          <cell r="B39" t="str">
            <v>Журавлев Денис</v>
          </cell>
          <cell r="C39" t="str">
            <v>Зеленогорад</v>
          </cell>
          <cell r="E39">
            <v>17</v>
          </cell>
          <cell r="F39">
            <v>1970</v>
          </cell>
          <cell r="G39">
            <v>1.1809027777777777E-3</v>
          </cell>
        </row>
        <row r="40">
          <cell r="B40" t="str">
            <v>Ендовицкий Влас</v>
          </cell>
          <cell r="C40" t="str">
            <v>Власиха</v>
          </cell>
          <cell r="E40">
            <v>26</v>
          </cell>
          <cell r="F40">
            <v>1970</v>
          </cell>
          <cell r="G40">
            <v>1.1946759259259259E-3</v>
          </cell>
        </row>
        <row r="41">
          <cell r="B41" t="str">
            <v>Дроздов Сергей</v>
          </cell>
          <cell r="C41" t="str">
            <v>Москва</v>
          </cell>
          <cell r="E41">
            <v>32</v>
          </cell>
          <cell r="F41">
            <v>1974</v>
          </cell>
          <cell r="G41">
            <v>1.2002314814814816E-3</v>
          </cell>
        </row>
        <row r="42">
          <cell r="B42" t="str">
            <v>Омельчук Михаил</v>
          </cell>
          <cell r="C42" t="str">
            <v>Солнечногорск</v>
          </cell>
          <cell r="E42">
            <v>28</v>
          </cell>
          <cell r="F42">
            <v>1969</v>
          </cell>
          <cell r="G42">
            <v>1.2045138888888889E-3</v>
          </cell>
        </row>
        <row r="43">
          <cell r="B43" t="str">
            <v>Люмаров Георгий</v>
          </cell>
          <cell r="C43" t="str">
            <v>Москва</v>
          </cell>
          <cell r="E43">
            <v>34</v>
          </cell>
          <cell r="F43">
            <v>1971</v>
          </cell>
          <cell r="G43">
            <v>1.2276620370370371E-3</v>
          </cell>
        </row>
        <row r="44">
          <cell r="B44" t="str">
            <v>Есаков Игорь</v>
          </cell>
          <cell r="C44" t="str">
            <v>СК "Посейдон"</v>
          </cell>
          <cell r="E44">
            <v>29</v>
          </cell>
          <cell r="F44">
            <v>1969</v>
          </cell>
          <cell r="G44">
            <v>1.2530092592592593E-3</v>
          </cell>
        </row>
        <row r="45">
          <cell r="B45" t="str">
            <v>Сурнакин Антон</v>
          </cell>
          <cell r="C45" t="str">
            <v>Москва</v>
          </cell>
          <cell r="E45">
            <v>20</v>
          </cell>
          <cell r="F45">
            <v>1972</v>
          </cell>
          <cell r="G45">
            <v>1.2771990740740743E-3</v>
          </cell>
        </row>
        <row r="46">
          <cell r="B46" t="str">
            <v>Жмаев Олег</v>
          </cell>
          <cell r="C46" t="str">
            <v>ГСОБ Лесная</v>
          </cell>
          <cell r="E46">
            <v>30</v>
          </cell>
          <cell r="F46">
            <v>1967</v>
          </cell>
          <cell r="G46">
            <v>1.2922453703703705E-3</v>
          </cell>
        </row>
        <row r="47">
          <cell r="B47" t="str">
            <v>Кенарский Владимир</v>
          </cell>
          <cell r="C47" t="str">
            <v>Альфа-Битца</v>
          </cell>
          <cell r="E47">
            <v>33</v>
          </cell>
          <cell r="F47">
            <v>1970</v>
          </cell>
          <cell r="G47">
            <v>1.4755787037037036E-3</v>
          </cell>
        </row>
        <row r="49">
          <cell r="B49" t="str">
            <v>.950 м</v>
          </cell>
        </row>
        <row r="51">
          <cell r="B51" t="str">
            <v>Фамилия, имя</v>
          </cell>
          <cell r="C51" t="str">
            <v>Коллектив</v>
          </cell>
          <cell r="D51" t="str">
            <v>Квал</v>
          </cell>
          <cell r="E51" t="str">
            <v>Номер</v>
          </cell>
          <cell r="F51" t="str">
            <v>ГР</v>
          </cell>
          <cell r="G51" t="str">
            <v>Результат</v>
          </cell>
        </row>
        <row r="52">
          <cell r="B52" t="str">
            <v>Ильвовский Алексей</v>
          </cell>
          <cell r="C52" t="str">
            <v>Альфа-Битца</v>
          </cell>
          <cell r="E52">
            <v>39</v>
          </cell>
          <cell r="F52">
            <v>1961</v>
          </cell>
          <cell r="G52">
            <v>1.1094907407407405E-3</v>
          </cell>
        </row>
        <row r="53">
          <cell r="B53" t="str">
            <v>Марюков Сергей</v>
          </cell>
          <cell r="C53" t="str">
            <v>Тверь</v>
          </cell>
          <cell r="E53">
            <v>41</v>
          </cell>
          <cell r="F53">
            <v>1961</v>
          </cell>
          <cell r="G53">
            <v>1.1153935185185186E-3</v>
          </cell>
        </row>
        <row r="54">
          <cell r="B54" t="str">
            <v>Кондратьев Константин</v>
          </cell>
          <cell r="C54" t="str">
            <v>СШОР111-ФОК Ло</v>
          </cell>
          <cell r="D54" t="str">
            <v>тос</v>
          </cell>
          <cell r="E54">
            <v>37</v>
          </cell>
          <cell r="F54">
            <v>1964</v>
          </cell>
          <cell r="G54">
            <v>1.1166666666666666E-3</v>
          </cell>
        </row>
        <row r="55">
          <cell r="B55" t="str">
            <v>Незванов Юрий</v>
          </cell>
          <cell r="C55" t="str">
            <v>Сергиев Посад</v>
          </cell>
          <cell r="E55">
            <v>36</v>
          </cell>
          <cell r="F55">
            <v>1962</v>
          </cell>
          <cell r="G55">
            <v>1.1449074074074074E-3</v>
          </cell>
        </row>
        <row r="56">
          <cell r="B56" t="str">
            <v>Михаровский Владимир</v>
          </cell>
          <cell r="C56" t="str">
            <v>"Стрела"</v>
          </cell>
          <cell r="E56">
            <v>40</v>
          </cell>
          <cell r="F56">
            <v>1956</v>
          </cell>
          <cell r="G56">
            <v>1.1502314814814815E-3</v>
          </cell>
        </row>
      </sheetData>
      <sheetData sheetId="1">
        <row r="9">
          <cell r="B9" t="str">
            <v>Старовойтов Степан</v>
          </cell>
          <cell r="C9" t="str">
            <v>Бабушкино-81</v>
          </cell>
          <cell r="E9">
            <v>35</v>
          </cell>
          <cell r="F9">
            <v>1995</v>
          </cell>
          <cell r="G9">
            <v>1.0841435185185186E-3</v>
          </cell>
        </row>
        <row r="11">
          <cell r="B11" t="str">
            <v>0.950 м</v>
          </cell>
        </row>
        <row r="13">
          <cell r="B13" t="str">
            <v>Фамилия, имя</v>
          </cell>
          <cell r="C13" t="str">
            <v>Коллектив</v>
          </cell>
          <cell r="D13" t="str">
            <v>Квал</v>
          </cell>
          <cell r="E13" t="str">
            <v>Номер</v>
          </cell>
          <cell r="F13" t="str">
            <v>ГР</v>
          </cell>
          <cell r="G13" t="str">
            <v>Результат</v>
          </cell>
        </row>
        <row r="14">
          <cell r="B14" t="str">
            <v>Безгин Илья</v>
          </cell>
          <cell r="C14" t="str">
            <v>СШОР-49 Тринта</v>
          </cell>
          <cell r="E14">
            <v>14</v>
          </cell>
          <cell r="F14">
            <v>1995</v>
          </cell>
          <cell r="G14">
            <v>9.9803240740740733E-4</v>
          </cell>
        </row>
        <row r="15">
          <cell r="B15" t="str">
            <v>Исаев Алексей</v>
          </cell>
          <cell r="C15" t="str">
            <v>МЧС России</v>
          </cell>
          <cell r="E15">
            <v>7</v>
          </cell>
          <cell r="F15">
            <v>1989</v>
          </cell>
          <cell r="G15">
            <v>1.0056712962962964E-3</v>
          </cell>
        </row>
        <row r="16">
          <cell r="B16" t="str">
            <v>Царев Сергей</v>
          </cell>
          <cell r="C16" t="str">
            <v>ЛК Наседкина</v>
          </cell>
          <cell r="E16">
            <v>4</v>
          </cell>
          <cell r="F16">
            <v>1990</v>
          </cell>
          <cell r="G16">
            <v>1.0137731481481482E-3</v>
          </cell>
        </row>
        <row r="17">
          <cell r="B17" t="str">
            <v>Курлович Сергей</v>
          </cell>
          <cell r="C17" t="str">
            <v>Бабушкино-81</v>
          </cell>
          <cell r="D17" t="str">
            <v>КМС</v>
          </cell>
          <cell r="E17">
            <v>1</v>
          </cell>
          <cell r="F17">
            <v>1985</v>
          </cell>
          <cell r="G17">
            <v>1.0518518518518518E-3</v>
          </cell>
        </row>
        <row r="18">
          <cell r="B18" t="str">
            <v>Устенко Сергей</v>
          </cell>
          <cell r="C18" t="str">
            <v>Сергиев Посад</v>
          </cell>
          <cell r="E18">
            <v>8</v>
          </cell>
          <cell r="F18">
            <v>1993</v>
          </cell>
          <cell r="G18">
            <v>1.0901620370370371E-3</v>
          </cell>
        </row>
        <row r="19">
          <cell r="B19" t="str">
            <v>Мишутин Егор</v>
          </cell>
          <cell r="C19" t="str">
            <v>Луч</v>
          </cell>
          <cell r="E19">
            <v>11</v>
          </cell>
          <cell r="F19">
            <v>1993</v>
          </cell>
          <cell r="G19">
            <v>1.1025462962962963E-3</v>
          </cell>
        </row>
        <row r="20">
          <cell r="B20" t="str">
            <v>Крючков Сергей</v>
          </cell>
          <cell r="C20" t="str">
            <v>лично</v>
          </cell>
          <cell r="E20">
            <v>12</v>
          </cell>
          <cell r="F20">
            <v>1987</v>
          </cell>
          <cell r="G20">
            <v>1.1078703703703704E-3</v>
          </cell>
        </row>
        <row r="21">
          <cell r="B21" t="str">
            <v>Шабалин Евгений</v>
          </cell>
          <cell r="C21" t="str">
            <v>Сергиев Посад,</v>
          </cell>
          <cell r="D21" t="str">
            <v>РГУНГ</v>
          </cell>
          <cell r="E21">
            <v>2</v>
          </cell>
          <cell r="F21">
            <v>1993</v>
          </cell>
          <cell r="G21">
            <v>1.1135416666666665E-3</v>
          </cell>
        </row>
        <row r="22">
          <cell r="B22" t="str">
            <v>Назаров Александр</v>
          </cell>
          <cell r="C22" t="str">
            <v>Щелково</v>
          </cell>
          <cell r="E22">
            <v>13</v>
          </cell>
          <cell r="F22">
            <v>1978</v>
          </cell>
          <cell r="G22">
            <v>1.1548611111111111E-3</v>
          </cell>
        </row>
        <row r="23">
          <cell r="B23" t="str">
            <v>Иванов Михаил</v>
          </cell>
          <cell r="C23" t="str">
            <v>Марафонец</v>
          </cell>
          <cell r="E23">
            <v>10</v>
          </cell>
          <cell r="F23">
            <v>1975</v>
          </cell>
          <cell r="G23">
            <v>1.1659722222222223E-3</v>
          </cell>
        </row>
        <row r="24">
          <cell r="B24" t="str">
            <v>Иванов Владимир</v>
          </cell>
          <cell r="C24" t="str">
            <v>Москва</v>
          </cell>
          <cell r="E24">
            <v>3</v>
          </cell>
          <cell r="F24">
            <v>1987</v>
          </cell>
          <cell r="G24">
            <v>1.3165509259259261E-3</v>
          </cell>
        </row>
        <row r="26">
          <cell r="B26" t="str">
            <v>0.950 м</v>
          </cell>
        </row>
        <row r="28">
          <cell r="B28" t="str">
            <v>Фамилия, имя</v>
          </cell>
          <cell r="C28" t="str">
            <v>Коллектив</v>
          </cell>
          <cell r="D28" t="str">
            <v>Квал</v>
          </cell>
          <cell r="E28" t="str">
            <v>Номер</v>
          </cell>
          <cell r="F28" t="str">
            <v>ГР</v>
          </cell>
          <cell r="G28" t="str">
            <v>Результат</v>
          </cell>
        </row>
        <row r="29">
          <cell r="B29" t="str">
            <v>Щепёткин Алексей</v>
          </cell>
          <cell r="C29" t="str">
            <v>Noname racing</v>
          </cell>
          <cell r="D29" t="str">
            <v>team</v>
          </cell>
          <cell r="E29">
            <v>22</v>
          </cell>
          <cell r="F29">
            <v>1968</v>
          </cell>
          <cell r="G29">
            <v>1.0239583333333333E-3</v>
          </cell>
        </row>
        <row r="30">
          <cell r="B30" t="str">
            <v>Ледов Игорь</v>
          </cell>
          <cell r="C30" t="str">
            <v>Карелия</v>
          </cell>
          <cell r="E30">
            <v>25</v>
          </cell>
          <cell r="F30">
            <v>1971</v>
          </cell>
          <cell r="G30">
            <v>1.0553240740740742E-3</v>
          </cell>
        </row>
        <row r="31">
          <cell r="B31" t="str">
            <v>Гожий Евгений</v>
          </cell>
          <cell r="C31" t="str">
            <v>лично</v>
          </cell>
          <cell r="E31">
            <v>31</v>
          </cell>
          <cell r="F31">
            <v>1967</v>
          </cell>
          <cell r="G31">
            <v>1.0765046296296297E-3</v>
          </cell>
        </row>
        <row r="32">
          <cell r="B32" t="str">
            <v>Королев Владимир</v>
          </cell>
          <cell r="C32" t="str">
            <v>Волкуша</v>
          </cell>
          <cell r="E32">
            <v>24</v>
          </cell>
          <cell r="F32">
            <v>1965</v>
          </cell>
          <cell r="G32">
            <v>1.0850694444444445E-3</v>
          </cell>
        </row>
        <row r="33">
          <cell r="B33" t="str">
            <v>Стыркин Михаил</v>
          </cell>
          <cell r="C33" t="str">
            <v>Мокрый асфальт</v>
          </cell>
          <cell r="E33">
            <v>27</v>
          </cell>
          <cell r="F33">
            <v>1972</v>
          </cell>
          <cell r="G33">
            <v>1.1027777777777778E-3</v>
          </cell>
        </row>
        <row r="34">
          <cell r="B34" t="str">
            <v>Шеховцев Валерий</v>
          </cell>
          <cell r="C34" t="str">
            <v>лично</v>
          </cell>
          <cell r="E34">
            <v>18</v>
          </cell>
          <cell r="F34">
            <v>1966</v>
          </cell>
          <cell r="G34">
            <v>1.1096064814814816E-3</v>
          </cell>
        </row>
        <row r="35">
          <cell r="B35" t="str">
            <v>Есаков Сергей</v>
          </cell>
          <cell r="C35" t="str">
            <v>СК "Посейдон"</v>
          </cell>
          <cell r="E35">
            <v>21</v>
          </cell>
          <cell r="F35">
            <v>1967</v>
          </cell>
          <cell r="G35">
            <v>1.128587962962963E-3</v>
          </cell>
        </row>
        <row r="36">
          <cell r="B36" t="str">
            <v>Шмидт Александр</v>
          </cell>
          <cell r="C36" t="str">
            <v>лично</v>
          </cell>
          <cell r="E36">
            <v>16</v>
          </cell>
          <cell r="F36">
            <v>1972</v>
          </cell>
          <cell r="G36">
            <v>1.1289351851851851E-3</v>
          </cell>
        </row>
        <row r="37">
          <cell r="B37" t="str">
            <v>Панов Константин</v>
          </cell>
          <cell r="C37" t="str">
            <v>Динамо</v>
          </cell>
          <cell r="E37">
            <v>19</v>
          </cell>
          <cell r="F37">
            <v>1970</v>
          </cell>
          <cell r="G37">
            <v>1.1342592592592591E-3</v>
          </cell>
        </row>
        <row r="38">
          <cell r="B38" t="str">
            <v>Акимов Андрей</v>
          </cell>
          <cell r="C38" t="str">
            <v>Лотос</v>
          </cell>
          <cell r="E38">
            <v>23</v>
          </cell>
          <cell r="F38">
            <v>1970</v>
          </cell>
          <cell r="G38">
            <v>1.1471064814814814E-3</v>
          </cell>
        </row>
        <row r="39">
          <cell r="B39" t="str">
            <v>Омельчук Михаил</v>
          </cell>
          <cell r="C39" t="str">
            <v>Солнечногорск</v>
          </cell>
          <cell r="E39">
            <v>28</v>
          </cell>
          <cell r="F39">
            <v>1969</v>
          </cell>
          <cell r="G39">
            <v>1.1704861111111111E-3</v>
          </cell>
        </row>
        <row r="40">
          <cell r="B40" t="str">
            <v>Ендовицкий Влас</v>
          </cell>
          <cell r="C40" t="str">
            <v>Власиха</v>
          </cell>
          <cell r="E40">
            <v>26</v>
          </cell>
          <cell r="F40">
            <v>1970</v>
          </cell>
          <cell r="G40">
            <v>1.1775462962962963E-3</v>
          </cell>
        </row>
        <row r="41">
          <cell r="B41" t="str">
            <v>Журавлев Денис</v>
          </cell>
          <cell r="C41" t="str">
            <v>Зеленогорад</v>
          </cell>
          <cell r="E41">
            <v>17</v>
          </cell>
          <cell r="F41">
            <v>1970</v>
          </cell>
          <cell r="G41">
            <v>1.1871527777777779E-3</v>
          </cell>
        </row>
        <row r="42">
          <cell r="B42" t="str">
            <v>Дроздов Сергей</v>
          </cell>
          <cell r="C42" t="str">
            <v>Москва</v>
          </cell>
          <cell r="E42">
            <v>32</v>
          </cell>
          <cell r="F42">
            <v>1974</v>
          </cell>
          <cell r="G42">
            <v>1.2012731481481481E-3</v>
          </cell>
        </row>
        <row r="43">
          <cell r="B43" t="str">
            <v>Люмаров Георгий</v>
          </cell>
          <cell r="C43" t="str">
            <v>Москва</v>
          </cell>
          <cell r="E43">
            <v>34</v>
          </cell>
          <cell r="F43">
            <v>1971</v>
          </cell>
          <cell r="G43">
            <v>1.2122685185185186E-3</v>
          </cell>
        </row>
        <row r="44">
          <cell r="B44" t="str">
            <v>Есаков Игорь</v>
          </cell>
          <cell r="C44" t="str">
            <v>СК "Посейдон"</v>
          </cell>
          <cell r="E44">
            <v>29</v>
          </cell>
          <cell r="F44">
            <v>1969</v>
          </cell>
          <cell r="G44">
            <v>1.2363425925925925E-3</v>
          </cell>
        </row>
        <row r="45">
          <cell r="B45" t="str">
            <v>Сурнакин Антон</v>
          </cell>
          <cell r="C45" t="str">
            <v>Москва</v>
          </cell>
          <cell r="E45">
            <v>20</v>
          </cell>
          <cell r="F45">
            <v>1972</v>
          </cell>
          <cell r="G45">
            <v>1.2555555555555555E-3</v>
          </cell>
        </row>
        <row r="46">
          <cell r="B46" t="str">
            <v>Жмаев Олег</v>
          </cell>
          <cell r="C46" t="str">
            <v>ГСОБ Лесная</v>
          </cell>
          <cell r="E46">
            <v>30</v>
          </cell>
          <cell r="F46">
            <v>1967</v>
          </cell>
          <cell r="G46">
            <v>1.3109953703703704E-3</v>
          </cell>
        </row>
        <row r="47">
          <cell r="B47" t="str">
            <v>Кенарский Владимир</v>
          </cell>
          <cell r="C47" t="str">
            <v>Альфа-Битца</v>
          </cell>
          <cell r="E47">
            <v>33</v>
          </cell>
          <cell r="F47">
            <v>1970</v>
          </cell>
          <cell r="G47">
            <v>1.4881944444444441E-3</v>
          </cell>
        </row>
        <row r="49">
          <cell r="B49" t="str">
            <v>0.950 м</v>
          </cell>
        </row>
        <row r="51">
          <cell r="B51" t="str">
            <v>Фамилия, имя</v>
          </cell>
          <cell r="C51" t="str">
            <v>Коллектив</v>
          </cell>
          <cell r="D51" t="str">
            <v>Квал</v>
          </cell>
          <cell r="E51" t="str">
            <v>Номер</v>
          </cell>
          <cell r="F51" t="str">
            <v>ГР</v>
          </cell>
          <cell r="G51" t="str">
            <v>Результат</v>
          </cell>
        </row>
        <row r="52">
          <cell r="B52" t="str">
            <v>Кондратьев Константин</v>
          </cell>
          <cell r="C52" t="str">
            <v>СШОР111-ФОК Ло</v>
          </cell>
          <cell r="D52" t="str">
            <v>тос</v>
          </cell>
          <cell r="E52">
            <v>37</v>
          </cell>
          <cell r="F52">
            <v>1964</v>
          </cell>
          <cell r="G52">
            <v>1.0891203703703703E-3</v>
          </cell>
        </row>
        <row r="53">
          <cell r="B53" t="str">
            <v>Ильвовский Алексей</v>
          </cell>
          <cell r="C53" t="str">
            <v>Альфа-Битца</v>
          </cell>
          <cell r="E53">
            <v>39</v>
          </cell>
          <cell r="F53">
            <v>1961</v>
          </cell>
          <cell r="G53">
            <v>1.0971064814814815E-3</v>
          </cell>
        </row>
        <row r="54">
          <cell r="B54" t="str">
            <v>Марюков Сергей</v>
          </cell>
          <cell r="C54" t="str">
            <v>Тверь</v>
          </cell>
          <cell r="E54">
            <v>41</v>
          </cell>
          <cell r="F54">
            <v>1961</v>
          </cell>
          <cell r="G54">
            <v>1.0981481481481482E-3</v>
          </cell>
        </row>
        <row r="55">
          <cell r="B55" t="str">
            <v>Михаровский Владимир</v>
          </cell>
          <cell r="C55" t="str">
            <v>"Стрела"</v>
          </cell>
          <cell r="E55">
            <v>40</v>
          </cell>
          <cell r="F55">
            <v>1956</v>
          </cell>
          <cell r="G55">
            <v>1.1258101851851852E-3</v>
          </cell>
        </row>
        <row r="56">
          <cell r="B56" t="str">
            <v>Незванов Юрий</v>
          </cell>
          <cell r="C56" t="str">
            <v>Сергиев Посад</v>
          </cell>
          <cell r="E56">
            <v>36</v>
          </cell>
          <cell r="F56">
            <v>1962</v>
          </cell>
          <cell r="G56">
            <v>1.136111111111111E-3</v>
          </cell>
        </row>
      </sheetData>
      <sheetData sheetId="2">
        <row r="9">
          <cell r="B9" t="str">
            <v>Чернов Георгий</v>
          </cell>
          <cell r="C9" t="str">
            <v>Бабушкино-81</v>
          </cell>
          <cell r="E9">
            <v>47</v>
          </cell>
          <cell r="F9">
            <v>1998</v>
          </cell>
          <cell r="G9">
            <v>1.1299768518518518E-3</v>
          </cell>
        </row>
        <row r="10">
          <cell r="B10" t="str">
            <v>Чернов Арсений</v>
          </cell>
          <cell r="C10" t="str">
            <v>Бабушкино-81</v>
          </cell>
          <cell r="E10">
            <v>43</v>
          </cell>
          <cell r="F10">
            <v>1998</v>
          </cell>
          <cell r="G10">
            <v>1.1302083333333333E-3</v>
          </cell>
        </row>
        <row r="11">
          <cell r="B11" t="str">
            <v>Лылов Иван</v>
          </cell>
          <cell r="C11" t="str">
            <v>Истина-1</v>
          </cell>
          <cell r="E11">
            <v>44</v>
          </cell>
          <cell r="F11">
            <v>1998</v>
          </cell>
          <cell r="G11">
            <v>1.1329861111111111E-3</v>
          </cell>
        </row>
        <row r="12">
          <cell r="B12" t="str">
            <v>Косточка Алексей</v>
          </cell>
          <cell r="C12" t="str">
            <v>Трудовые резервы</v>
          </cell>
          <cell r="E12">
            <v>46</v>
          </cell>
          <cell r="F12">
            <v>1997</v>
          </cell>
          <cell r="G12">
            <v>1.1491898148148149E-3</v>
          </cell>
        </row>
        <row r="13">
          <cell r="B13" t="str">
            <v>Хачатуров Антон</v>
          </cell>
          <cell r="C13">
            <v>461</v>
          </cell>
          <cell r="E13">
            <v>45</v>
          </cell>
          <cell r="F13">
            <v>1998</v>
          </cell>
          <cell r="G13">
            <v>1.1995370370370369E-3</v>
          </cell>
        </row>
        <row r="14">
          <cell r="B14" t="str">
            <v>Игнатьев Валерий</v>
          </cell>
          <cell r="C14" t="str">
            <v>СК "ОЛИМП"</v>
          </cell>
          <cell r="E14">
            <v>42</v>
          </cell>
          <cell r="F14">
            <v>1998</v>
          </cell>
          <cell r="G14">
            <v>1.241898148148148E-3</v>
          </cell>
        </row>
        <row r="16">
          <cell r="B16" t="str">
            <v>.950 м</v>
          </cell>
        </row>
        <row r="18">
          <cell r="B18" t="str">
            <v>Фамилия, имя</v>
          </cell>
          <cell r="C18" t="str">
            <v>Коллектив</v>
          </cell>
          <cell r="D18" t="str">
            <v>Квал</v>
          </cell>
          <cell r="E18" t="str">
            <v>Номер</v>
          </cell>
          <cell r="F18" t="str">
            <v>ГР</v>
          </cell>
          <cell r="G18" t="str">
            <v>Результат</v>
          </cell>
        </row>
        <row r="19">
          <cell r="B19" t="str">
            <v>Старовойтов Степан</v>
          </cell>
          <cell r="C19" t="str">
            <v>Бабушкино-81</v>
          </cell>
          <cell r="E19">
            <v>35</v>
          </cell>
          <cell r="F19">
            <v>1995</v>
          </cell>
          <cell r="G19">
            <v>1.0849537037037036E-3</v>
          </cell>
        </row>
        <row r="21">
          <cell r="B21" t="str">
            <v>.950 м</v>
          </cell>
        </row>
        <row r="23">
          <cell r="B23" t="str">
            <v>Фамилия, имя</v>
          </cell>
          <cell r="C23" t="str">
            <v>Коллектив</v>
          </cell>
          <cell r="D23" t="str">
            <v>Квал</v>
          </cell>
          <cell r="E23" t="str">
            <v>Номер</v>
          </cell>
          <cell r="F23" t="str">
            <v>ГР</v>
          </cell>
          <cell r="G23" t="str">
            <v>Результат</v>
          </cell>
        </row>
        <row r="24">
          <cell r="B24" t="str">
            <v>Гаврилова Татьяна</v>
          </cell>
          <cell r="C24" t="str">
            <v>Москва</v>
          </cell>
          <cell r="E24">
            <v>59</v>
          </cell>
          <cell r="F24">
            <v>1995</v>
          </cell>
          <cell r="G24">
            <v>1.3543981481481482E-3</v>
          </cell>
        </row>
        <row r="26">
          <cell r="B26" t="str">
            <v>.950 м</v>
          </cell>
        </row>
        <row r="28">
          <cell r="B28" t="str">
            <v>Фамилия, имя</v>
          </cell>
          <cell r="C28" t="str">
            <v>Коллектив</v>
          </cell>
          <cell r="D28" t="str">
            <v>Квал</v>
          </cell>
          <cell r="E28" t="str">
            <v>Номер</v>
          </cell>
          <cell r="F28" t="str">
            <v>ГР</v>
          </cell>
          <cell r="G28" t="str">
            <v>Результат</v>
          </cell>
        </row>
        <row r="29">
          <cell r="B29" t="str">
            <v>Безгин Илья</v>
          </cell>
          <cell r="C29" t="str">
            <v>СШОР-49 Тринта</v>
          </cell>
          <cell r="E29">
            <v>14</v>
          </cell>
          <cell r="F29">
            <v>1995</v>
          </cell>
          <cell r="G29">
            <v>9.7962962962962956E-4</v>
          </cell>
        </row>
        <row r="30">
          <cell r="B30" t="str">
            <v>Исаев Алексей</v>
          </cell>
          <cell r="C30" t="str">
            <v>МЧС России</v>
          </cell>
          <cell r="E30">
            <v>7</v>
          </cell>
          <cell r="F30">
            <v>1989</v>
          </cell>
          <cell r="G30">
            <v>1.001736111111111E-3</v>
          </cell>
        </row>
        <row r="31">
          <cell r="B31" t="str">
            <v>Царев Сергей</v>
          </cell>
          <cell r="C31" t="str">
            <v>ЛК Наседкина</v>
          </cell>
          <cell r="E31">
            <v>4</v>
          </cell>
          <cell r="F31">
            <v>1990</v>
          </cell>
          <cell r="G31">
            <v>1.0019675925925927E-3</v>
          </cell>
        </row>
        <row r="32">
          <cell r="B32" t="str">
            <v>Устенко Сергей</v>
          </cell>
          <cell r="C32" t="str">
            <v>Сергиев Посад</v>
          </cell>
          <cell r="E32">
            <v>8</v>
          </cell>
          <cell r="F32">
            <v>1993</v>
          </cell>
          <cell r="G32">
            <v>1.0562499999999999E-3</v>
          </cell>
        </row>
        <row r="33">
          <cell r="B33" t="str">
            <v>Курлович Сергей</v>
          </cell>
          <cell r="C33" t="str">
            <v>Бабушкино-81</v>
          </cell>
          <cell r="D33" t="str">
            <v>КМС</v>
          </cell>
          <cell r="E33">
            <v>1</v>
          </cell>
          <cell r="F33">
            <v>1985</v>
          </cell>
          <cell r="G33">
            <v>1.0689814814814815E-3</v>
          </cell>
        </row>
        <row r="34">
          <cell r="B34" t="str">
            <v>Шабалин Евгений</v>
          </cell>
          <cell r="C34" t="str">
            <v>Сергиев Посад, РГУНГ</v>
          </cell>
          <cell r="E34">
            <v>2</v>
          </cell>
          <cell r="F34">
            <v>1993</v>
          </cell>
          <cell r="G34">
            <v>1.089351851851852E-3</v>
          </cell>
        </row>
        <row r="35">
          <cell r="B35" t="str">
            <v>Крючков Сергей</v>
          </cell>
          <cell r="C35" t="str">
            <v>лично</v>
          </cell>
          <cell r="E35">
            <v>12</v>
          </cell>
          <cell r="F35">
            <v>1987</v>
          </cell>
          <cell r="G35">
            <v>1.1008101851851851E-3</v>
          </cell>
        </row>
        <row r="36">
          <cell r="B36" t="str">
            <v>Мишутин Егор</v>
          </cell>
          <cell r="C36" t="str">
            <v>Луч</v>
          </cell>
          <cell r="E36">
            <v>11</v>
          </cell>
          <cell r="F36">
            <v>1993</v>
          </cell>
          <cell r="G36">
            <v>1.1030092592592593E-3</v>
          </cell>
        </row>
        <row r="37">
          <cell r="B37" t="str">
            <v>Назаров Александр</v>
          </cell>
          <cell r="C37" t="str">
            <v>Щелково</v>
          </cell>
          <cell r="E37">
            <v>13</v>
          </cell>
          <cell r="F37">
            <v>1978</v>
          </cell>
          <cell r="G37">
            <v>1.1472222222222222E-3</v>
          </cell>
        </row>
        <row r="38">
          <cell r="B38" t="str">
            <v>Иванов Михаил</v>
          </cell>
          <cell r="C38" t="str">
            <v>Марафонец</v>
          </cell>
          <cell r="E38">
            <v>10</v>
          </cell>
          <cell r="F38">
            <v>1975</v>
          </cell>
          <cell r="G38">
            <v>1.1631944444444443E-3</v>
          </cell>
        </row>
        <row r="39">
          <cell r="B39" t="str">
            <v>Иванов Владимир</v>
          </cell>
          <cell r="C39" t="str">
            <v>Москва</v>
          </cell>
          <cell r="E39">
            <v>3</v>
          </cell>
          <cell r="F39">
            <v>1987</v>
          </cell>
          <cell r="G39">
            <v>1.2818287037037036E-3</v>
          </cell>
        </row>
        <row r="41">
          <cell r="B41" t="str">
            <v>0.950 м</v>
          </cell>
        </row>
        <row r="43">
          <cell r="B43" t="str">
            <v>Фамилия, имя</v>
          </cell>
          <cell r="C43" t="str">
            <v>Коллектив</v>
          </cell>
          <cell r="D43" t="str">
            <v>Квал</v>
          </cell>
          <cell r="E43" t="str">
            <v>Номер</v>
          </cell>
          <cell r="F43" t="str">
            <v>ГР</v>
          </cell>
          <cell r="G43" t="str">
            <v>Результат</v>
          </cell>
        </row>
        <row r="44">
          <cell r="B44" t="str">
            <v>Каминская Валентина</v>
          </cell>
          <cell r="C44" t="str">
            <v>Беларусь</v>
          </cell>
          <cell r="E44">
            <v>50</v>
          </cell>
          <cell r="F44">
            <v>1987</v>
          </cell>
          <cell r="G44">
            <v>1.1440972222222221E-3</v>
          </cell>
        </row>
        <row r="45">
          <cell r="B45" t="str">
            <v>Веденеева Елена</v>
          </cell>
          <cell r="C45" t="str">
            <v>Москва</v>
          </cell>
          <cell r="E45">
            <v>48</v>
          </cell>
          <cell r="F45">
            <v>1971</v>
          </cell>
          <cell r="G45">
            <v>1.159837962962963E-3</v>
          </cell>
        </row>
        <row r="46">
          <cell r="B46" t="str">
            <v>Соскова Полина</v>
          </cell>
          <cell r="C46" t="str">
            <v>Красные крылья</v>
          </cell>
          <cell r="E46">
            <v>49</v>
          </cell>
          <cell r="F46">
            <v>1994</v>
          </cell>
          <cell r="G46">
            <v>1.1658564814814815E-3</v>
          </cell>
        </row>
        <row r="47">
          <cell r="B47" t="str">
            <v>Балабина Юлия</v>
          </cell>
          <cell r="C47" t="str">
            <v>СШОР111-ФОК Лотос</v>
          </cell>
          <cell r="E47">
            <v>51</v>
          </cell>
          <cell r="F47">
            <v>1992</v>
          </cell>
          <cell r="G47">
            <v>1.254513888888889E-3</v>
          </cell>
        </row>
        <row r="49">
          <cell r="B49" t="str">
            <v>.950 м</v>
          </cell>
        </row>
        <row r="51">
          <cell r="B51" t="str">
            <v>Фамилия, имя</v>
          </cell>
          <cell r="C51" t="str">
            <v>Коллектив</v>
          </cell>
          <cell r="D51" t="str">
            <v>Квал</v>
          </cell>
          <cell r="E51" t="str">
            <v>Номер</v>
          </cell>
          <cell r="F51" t="str">
            <v>ГР</v>
          </cell>
          <cell r="G51" t="str">
            <v>Результат</v>
          </cell>
        </row>
        <row r="52">
          <cell r="B52" t="str">
            <v>Щепёткин Алексей</v>
          </cell>
          <cell r="C52" t="str">
            <v>Noname racing team</v>
          </cell>
          <cell r="E52">
            <v>22</v>
          </cell>
          <cell r="F52">
            <v>1968</v>
          </cell>
          <cell r="G52">
            <v>1.0313657407407409E-3</v>
          </cell>
        </row>
        <row r="53">
          <cell r="B53" t="str">
            <v>Ледов Игорь</v>
          </cell>
          <cell r="C53" t="str">
            <v>Карелия</v>
          </cell>
          <cell r="E53">
            <v>25</v>
          </cell>
          <cell r="F53">
            <v>1971</v>
          </cell>
          <cell r="G53">
            <v>1.0567129629629631E-3</v>
          </cell>
        </row>
        <row r="54">
          <cell r="B54" t="str">
            <v>Гожий Евгений</v>
          </cell>
          <cell r="C54" t="str">
            <v>лично</v>
          </cell>
          <cell r="E54">
            <v>31</v>
          </cell>
          <cell r="F54">
            <v>1967</v>
          </cell>
          <cell r="G54">
            <v>1.0701388888888889E-3</v>
          </cell>
        </row>
        <row r="55">
          <cell r="B55" t="str">
            <v>Королев Владимир</v>
          </cell>
          <cell r="C55" t="str">
            <v>Волкуша</v>
          </cell>
          <cell r="E55">
            <v>24</v>
          </cell>
          <cell r="F55">
            <v>1965</v>
          </cell>
          <cell r="G55">
            <v>1.077314814814815E-3</v>
          </cell>
        </row>
        <row r="56">
          <cell r="B56" t="str">
            <v>Стыркин Михаил</v>
          </cell>
          <cell r="C56" t="str">
            <v>Мокрый асфальт</v>
          </cell>
          <cell r="E56">
            <v>27</v>
          </cell>
          <cell r="F56">
            <v>1972</v>
          </cell>
          <cell r="G56">
            <v>1.0864583333333334E-3</v>
          </cell>
        </row>
        <row r="57">
          <cell r="B57" t="str">
            <v>Шеховцев Валерий</v>
          </cell>
          <cell r="C57" t="str">
            <v>лично</v>
          </cell>
          <cell r="E57">
            <v>18</v>
          </cell>
          <cell r="F57">
            <v>1966</v>
          </cell>
          <cell r="G57">
            <v>1.1071759259259257E-3</v>
          </cell>
        </row>
        <row r="58">
          <cell r="B58" t="str">
            <v>Шмидт Александр</v>
          </cell>
          <cell r="C58" t="str">
            <v>лично</v>
          </cell>
          <cell r="E58">
            <v>16</v>
          </cell>
          <cell r="F58">
            <v>1972</v>
          </cell>
          <cell r="G58">
            <v>1.1072916666666668E-3</v>
          </cell>
        </row>
        <row r="59">
          <cell r="B59" t="str">
            <v>Есаков Сергей</v>
          </cell>
          <cell r="C59" t="str">
            <v>СК "Посейдон"</v>
          </cell>
          <cell r="E59">
            <v>21</v>
          </cell>
          <cell r="F59">
            <v>1967</v>
          </cell>
          <cell r="G59">
            <v>1.1144675925925925E-3</v>
          </cell>
        </row>
        <row r="60">
          <cell r="B60" t="str">
            <v>Акимов Андрей</v>
          </cell>
          <cell r="C60" t="str">
            <v>Лотос</v>
          </cell>
          <cell r="E60">
            <v>23</v>
          </cell>
          <cell r="F60">
            <v>1970</v>
          </cell>
          <cell r="G60">
            <v>1.1480324074074073E-3</v>
          </cell>
        </row>
        <row r="61">
          <cell r="B61" t="str">
            <v>Панов Константин</v>
          </cell>
          <cell r="C61" t="str">
            <v>Динамо</v>
          </cell>
          <cell r="E61">
            <v>19</v>
          </cell>
          <cell r="F61">
            <v>1970</v>
          </cell>
          <cell r="G61">
            <v>1.1500000000000002E-3</v>
          </cell>
        </row>
        <row r="62">
          <cell r="B62" t="str">
            <v>Омельчук Михаил</v>
          </cell>
          <cell r="C62" t="str">
            <v>Солнечногорск</v>
          </cell>
          <cell r="E62">
            <v>28</v>
          </cell>
          <cell r="F62">
            <v>1969</v>
          </cell>
          <cell r="G62">
            <v>1.168402777777778E-3</v>
          </cell>
        </row>
        <row r="63">
          <cell r="B63" t="str">
            <v>Журавлев Денис</v>
          </cell>
          <cell r="C63" t="str">
            <v>Зеленогорад</v>
          </cell>
          <cell r="E63">
            <v>17</v>
          </cell>
          <cell r="F63">
            <v>1970</v>
          </cell>
          <cell r="G63">
            <v>1.1769675925925925E-3</v>
          </cell>
        </row>
        <row r="64">
          <cell r="B64" t="str">
            <v>Ендовицкий Влас</v>
          </cell>
          <cell r="C64" t="str">
            <v>Власиха</v>
          </cell>
          <cell r="E64">
            <v>26</v>
          </cell>
          <cell r="F64">
            <v>1970</v>
          </cell>
          <cell r="G64">
            <v>1.1885416666666667E-3</v>
          </cell>
        </row>
        <row r="65">
          <cell r="B65" t="str">
            <v>Дроздов Сергей</v>
          </cell>
          <cell r="C65" t="str">
            <v>Москва</v>
          </cell>
          <cell r="E65">
            <v>32</v>
          </cell>
          <cell r="F65">
            <v>1974</v>
          </cell>
          <cell r="G65">
            <v>1.1906250000000001E-3</v>
          </cell>
        </row>
        <row r="66">
          <cell r="B66" t="str">
            <v>Люмаров Георгий</v>
          </cell>
          <cell r="C66" t="str">
            <v>Москва</v>
          </cell>
          <cell r="E66">
            <v>34</v>
          </cell>
          <cell r="F66">
            <v>1971</v>
          </cell>
          <cell r="G66">
            <v>1.2010416666666667E-3</v>
          </cell>
        </row>
        <row r="67">
          <cell r="B67" t="str">
            <v>Есаков Игорь</v>
          </cell>
          <cell r="C67" t="str">
            <v>СК "Посейдон"</v>
          </cell>
          <cell r="E67">
            <v>29</v>
          </cell>
          <cell r="F67">
            <v>1969</v>
          </cell>
          <cell r="G67">
            <v>1.2307870370370372E-3</v>
          </cell>
        </row>
        <row r="68">
          <cell r="B68" t="str">
            <v>Сурнакин Антон</v>
          </cell>
          <cell r="C68" t="str">
            <v>Москва</v>
          </cell>
          <cell r="E68">
            <v>20</v>
          </cell>
          <cell r="F68">
            <v>1972</v>
          </cell>
          <cell r="G68">
            <v>1.2447916666666666E-3</v>
          </cell>
        </row>
        <row r="69">
          <cell r="B69" t="str">
            <v>Жмаев Олег</v>
          </cell>
          <cell r="C69" t="str">
            <v>ГСОБ Лесная</v>
          </cell>
          <cell r="E69">
            <v>30</v>
          </cell>
          <cell r="F69">
            <v>1967</v>
          </cell>
          <cell r="G69">
            <v>1.3275462962962963E-3</v>
          </cell>
        </row>
        <row r="70">
          <cell r="B70" t="str">
            <v>Кенарский Владимир</v>
          </cell>
          <cell r="C70" t="str">
            <v>Альфа-Битца</v>
          </cell>
          <cell r="E70">
            <v>33</v>
          </cell>
          <cell r="F70">
            <v>1970</v>
          </cell>
          <cell r="G70">
            <v>1.4810185185185187E-3</v>
          </cell>
        </row>
        <row r="72">
          <cell r="B72" t="str">
            <v>.950 м</v>
          </cell>
        </row>
        <row r="74">
          <cell r="B74" t="str">
            <v>Фамилия, имя</v>
          </cell>
          <cell r="C74" t="str">
            <v>Коллектив</v>
          </cell>
          <cell r="D74" t="str">
            <v>Квал</v>
          </cell>
          <cell r="E74" t="str">
            <v>Номер</v>
          </cell>
          <cell r="F74" t="str">
            <v>ГР</v>
          </cell>
          <cell r="G74" t="str">
            <v>Результат</v>
          </cell>
        </row>
        <row r="75">
          <cell r="B75" t="str">
            <v>Марюков Сергей</v>
          </cell>
          <cell r="C75" t="str">
            <v>Тверь</v>
          </cell>
          <cell r="E75">
            <v>41</v>
          </cell>
          <cell r="F75">
            <v>1961</v>
          </cell>
          <cell r="G75">
            <v>1.0929398148148148E-3</v>
          </cell>
        </row>
        <row r="76">
          <cell r="B76" t="str">
            <v>Кондратьев Константин</v>
          </cell>
          <cell r="C76" t="str">
            <v>СШОР111-ФОК Лотос</v>
          </cell>
          <cell r="E76">
            <v>37</v>
          </cell>
          <cell r="F76">
            <v>1964</v>
          </cell>
          <cell r="G76">
            <v>1.1054398148148147E-3</v>
          </cell>
        </row>
        <row r="77">
          <cell r="B77" t="str">
            <v>Ильвовский Алексей</v>
          </cell>
          <cell r="C77" t="str">
            <v>Альфа-Битца</v>
          </cell>
          <cell r="E77">
            <v>39</v>
          </cell>
          <cell r="F77">
            <v>1961</v>
          </cell>
          <cell r="G77">
            <v>1.1063657407407409E-3</v>
          </cell>
        </row>
        <row r="78">
          <cell r="B78" t="str">
            <v>Михаровский Владимир</v>
          </cell>
          <cell r="C78" t="str">
            <v>"Стрела"</v>
          </cell>
          <cell r="E78">
            <v>40</v>
          </cell>
          <cell r="F78">
            <v>1956</v>
          </cell>
          <cell r="G78">
            <v>1.1310185185185186E-3</v>
          </cell>
        </row>
        <row r="79">
          <cell r="B79" t="str">
            <v>Незванов Юрий</v>
          </cell>
          <cell r="C79" t="str">
            <v>Сергиев Посад</v>
          </cell>
          <cell r="E79">
            <v>36</v>
          </cell>
          <cell r="F79">
            <v>1962</v>
          </cell>
          <cell r="G79">
            <v>1.1582175925925924E-3</v>
          </cell>
        </row>
        <row r="81">
          <cell r="B81" t="str">
            <v>.950 м</v>
          </cell>
        </row>
        <row r="83">
          <cell r="B83" t="str">
            <v>Фамилия, имя</v>
          </cell>
          <cell r="C83" t="str">
            <v>Коллектив</v>
          </cell>
          <cell r="D83" t="str">
            <v>Квал</v>
          </cell>
          <cell r="E83" t="str">
            <v>Номер</v>
          </cell>
          <cell r="F83" t="str">
            <v>ГР</v>
          </cell>
          <cell r="G83" t="str">
            <v>Результат</v>
          </cell>
        </row>
        <row r="84">
          <cell r="B84" t="str">
            <v>Савельев Владимир</v>
          </cell>
          <cell r="E84">
            <v>52</v>
          </cell>
          <cell r="F84">
            <v>1952</v>
          </cell>
          <cell r="G84">
            <v>1.234375E-3</v>
          </cell>
        </row>
        <row r="85">
          <cell r="B85" t="str">
            <v>Ларин Владимир</v>
          </cell>
          <cell r="C85" t="str">
            <v>Подольск</v>
          </cell>
          <cell r="E85">
            <v>55</v>
          </cell>
          <cell r="F85">
            <v>1954</v>
          </cell>
          <cell r="G85">
            <v>1.2532407407407407E-3</v>
          </cell>
        </row>
        <row r="86">
          <cell r="B86" t="str">
            <v>Гуляев Виктор</v>
          </cell>
          <cell r="C86" t="str">
            <v>Ромашково</v>
          </cell>
          <cell r="E86">
            <v>58</v>
          </cell>
          <cell r="F86">
            <v>1951</v>
          </cell>
          <cell r="G86">
            <v>1.3122685185185188E-3</v>
          </cell>
        </row>
        <row r="87">
          <cell r="B87" t="str">
            <v>Абакумов Виктор</v>
          </cell>
          <cell r="E87">
            <v>56</v>
          </cell>
          <cell r="F87">
            <v>1950</v>
          </cell>
          <cell r="G87">
            <v>1.328935185185185E-3</v>
          </cell>
        </row>
        <row r="88">
          <cell r="B88" t="str">
            <v>Носов Владимир</v>
          </cell>
          <cell r="C88" t="str">
            <v>Солнечногорск</v>
          </cell>
          <cell r="E88">
            <v>54</v>
          </cell>
          <cell r="F88">
            <v>1948</v>
          </cell>
          <cell r="G88">
            <v>1.3341435185185186E-3</v>
          </cell>
        </row>
        <row r="89">
          <cell r="B89" t="str">
            <v>Головко Валерий</v>
          </cell>
          <cell r="C89" t="str">
            <v>СК Ромашково</v>
          </cell>
          <cell r="E89">
            <v>57</v>
          </cell>
          <cell r="F89">
            <v>1946</v>
          </cell>
          <cell r="G89">
            <v>1.3942129629629632E-3</v>
          </cell>
        </row>
        <row r="90">
          <cell r="B90" t="str">
            <v>Новов Николай</v>
          </cell>
          <cell r="C90" t="str">
            <v>Старая Купавна</v>
          </cell>
          <cell r="E90">
            <v>53</v>
          </cell>
          <cell r="F90">
            <v>1953</v>
          </cell>
          <cell r="G90">
            <v>1.5119212962962961E-3</v>
          </cell>
        </row>
      </sheetData>
      <sheetData sheetId="3">
        <row r="9">
          <cell r="B9" t="str">
            <v>Логинов Григорий</v>
          </cell>
          <cell r="C9" t="str">
            <v>лично</v>
          </cell>
          <cell r="E9">
            <v>102</v>
          </cell>
          <cell r="F9">
            <v>2001</v>
          </cell>
          <cell r="G9">
            <v>1.1785879629629629E-3</v>
          </cell>
        </row>
        <row r="10">
          <cell r="B10" t="str">
            <v>Кольтеров Сергей</v>
          </cell>
          <cell r="C10" t="str">
            <v>"Трудовые резервы"</v>
          </cell>
          <cell r="D10" t="str">
            <v>II</v>
          </cell>
          <cell r="E10">
            <v>88</v>
          </cell>
          <cell r="F10">
            <v>2001</v>
          </cell>
          <cell r="G10">
            <v>1.2167824074074075E-3</v>
          </cell>
        </row>
        <row r="11">
          <cell r="B11" t="str">
            <v>Симонов Ярослав</v>
          </cell>
          <cell r="C11" t="str">
            <v>СШОР 49 Тринта</v>
          </cell>
          <cell r="E11">
            <v>99</v>
          </cell>
          <cell r="F11">
            <v>2001</v>
          </cell>
          <cell r="G11">
            <v>1.2918981481481481E-3</v>
          </cell>
        </row>
        <row r="12">
          <cell r="B12" t="str">
            <v>Душкин Илья</v>
          </cell>
          <cell r="C12" t="str">
            <v>С/К Лунёво</v>
          </cell>
          <cell r="E12">
            <v>89</v>
          </cell>
          <cell r="F12">
            <v>2001</v>
          </cell>
          <cell r="G12">
            <v>1.2991898148148149E-3</v>
          </cell>
        </row>
        <row r="13">
          <cell r="B13" t="str">
            <v>Титов Даниил</v>
          </cell>
          <cell r="C13" t="str">
            <v>СШОР111-ФОК Лотос</v>
          </cell>
          <cell r="E13">
            <v>84</v>
          </cell>
          <cell r="F13">
            <v>2001</v>
          </cell>
          <cell r="G13">
            <v>1.3032407407407409E-3</v>
          </cell>
        </row>
        <row r="14">
          <cell r="B14" t="str">
            <v>Москвин Иван</v>
          </cell>
          <cell r="C14" t="str">
            <v>Трудовые резервы</v>
          </cell>
          <cell r="E14">
            <v>104</v>
          </cell>
          <cell r="F14">
            <v>2001</v>
          </cell>
          <cell r="G14">
            <v>1.3353009259259258E-3</v>
          </cell>
        </row>
        <row r="15">
          <cell r="B15" t="str">
            <v>Иванилов Василий</v>
          </cell>
          <cell r="C15" t="str">
            <v>Юность Москвы</v>
          </cell>
          <cell r="E15">
            <v>100</v>
          </cell>
          <cell r="F15">
            <v>2002</v>
          </cell>
          <cell r="G15">
            <v>1.3597222222222222E-3</v>
          </cell>
        </row>
        <row r="16">
          <cell r="B16" t="str">
            <v>Горбунов Дмитрий</v>
          </cell>
          <cell r="C16" t="str">
            <v>СЛК "ЁЛКА"</v>
          </cell>
          <cell r="E16">
            <v>98</v>
          </cell>
          <cell r="F16">
            <v>2001</v>
          </cell>
          <cell r="G16">
            <v>1.4094907407407407E-3</v>
          </cell>
        </row>
        <row r="17">
          <cell r="B17" t="str">
            <v>Золкин Павел</v>
          </cell>
          <cell r="C17" t="str">
            <v>МГФСО Лунёво</v>
          </cell>
          <cell r="E17">
            <v>93</v>
          </cell>
          <cell r="F17">
            <v>2002</v>
          </cell>
          <cell r="G17">
            <v>1.4223379629629629E-3</v>
          </cell>
        </row>
        <row r="18">
          <cell r="B18" t="str">
            <v>Докторов Владимир</v>
          </cell>
          <cell r="C18" t="str">
            <v>МГФСО Лунёво</v>
          </cell>
          <cell r="E18">
            <v>91</v>
          </cell>
          <cell r="F18">
            <v>2002</v>
          </cell>
          <cell r="G18">
            <v>1.4241898148148148E-3</v>
          </cell>
        </row>
        <row r="19">
          <cell r="B19" t="str">
            <v>Малев Илья</v>
          </cell>
          <cell r="C19" t="str">
            <v>Богородское</v>
          </cell>
          <cell r="E19">
            <v>87</v>
          </cell>
          <cell r="F19">
            <v>2001</v>
          </cell>
          <cell r="G19">
            <v>1.4609953703703703E-3</v>
          </cell>
        </row>
        <row r="20">
          <cell r="B20" t="str">
            <v>Смирнов Дмитрий</v>
          </cell>
          <cell r="C20" t="str">
            <v>СШОР111-ФОК Лотос</v>
          </cell>
          <cell r="E20">
            <v>97</v>
          </cell>
          <cell r="F20">
            <v>2001</v>
          </cell>
          <cell r="G20">
            <v>1.477314814814815E-3</v>
          </cell>
        </row>
        <row r="21">
          <cell r="B21" t="str">
            <v>Малков Денис</v>
          </cell>
          <cell r="C21" t="str">
            <v>Юный лыжник</v>
          </cell>
          <cell r="E21">
            <v>85</v>
          </cell>
          <cell r="F21">
            <v>2001</v>
          </cell>
          <cell r="G21">
            <v>1.4961805555555555E-3</v>
          </cell>
        </row>
        <row r="22">
          <cell r="B22" t="str">
            <v>Чех Евгений</v>
          </cell>
          <cell r="C22" t="str">
            <v>ДЮСШ Краснознаменск</v>
          </cell>
          <cell r="E22">
            <v>95</v>
          </cell>
          <cell r="F22">
            <v>2002</v>
          </cell>
          <cell r="G22">
            <v>1.5076388888888889E-3</v>
          </cell>
        </row>
        <row r="23">
          <cell r="B23" t="str">
            <v>Сидоров Иван</v>
          </cell>
          <cell r="C23" t="str">
            <v>СЗАО</v>
          </cell>
          <cell r="E23">
            <v>86</v>
          </cell>
          <cell r="F23">
            <v>2001</v>
          </cell>
          <cell r="G23">
            <v>1.5189814814814814E-3</v>
          </cell>
        </row>
        <row r="24">
          <cell r="B24" t="str">
            <v>Абаронов Иван</v>
          </cell>
          <cell r="C24" t="str">
            <v>ДЮСШ Краснознаменск</v>
          </cell>
          <cell r="E24">
            <v>92</v>
          </cell>
          <cell r="F24">
            <v>2001</v>
          </cell>
          <cell r="G24">
            <v>1.5341435185185182E-3</v>
          </cell>
        </row>
        <row r="25">
          <cell r="B25" t="str">
            <v>Баранцев Виталий</v>
          </cell>
          <cell r="C25" t="str">
            <v>Москва</v>
          </cell>
          <cell r="E25">
            <v>101</v>
          </cell>
          <cell r="F25">
            <v>2002</v>
          </cell>
          <cell r="G25">
            <v>1.5758101851851851E-3</v>
          </cell>
        </row>
        <row r="26">
          <cell r="B26" t="str">
            <v>Поваляев Никита</v>
          </cell>
          <cell r="C26" t="str">
            <v>СЛК "ЁЛКА"</v>
          </cell>
          <cell r="E26">
            <v>94</v>
          </cell>
          <cell r="F26">
            <v>2002</v>
          </cell>
          <cell r="G26">
            <v>1.5796296296296296E-3</v>
          </cell>
        </row>
        <row r="27">
          <cell r="B27" t="str">
            <v>Кошелев Дмитрий</v>
          </cell>
          <cell r="C27" t="str">
            <v>"Трудовые резервы"</v>
          </cell>
          <cell r="D27" t="str">
            <v>II</v>
          </cell>
          <cell r="E27">
            <v>103</v>
          </cell>
          <cell r="F27">
            <v>2001</v>
          </cell>
          <cell r="G27">
            <v>1.608449074074074E-3</v>
          </cell>
        </row>
        <row r="28">
          <cell r="B28" t="str">
            <v>Киричок Владислав</v>
          </cell>
          <cell r="C28" t="str">
            <v>ДЮСШ Краснознаменск</v>
          </cell>
          <cell r="E28">
            <v>105</v>
          </cell>
          <cell r="F28">
            <v>2002</v>
          </cell>
          <cell r="G28">
            <v>1.8057870370370372E-3</v>
          </cell>
        </row>
        <row r="29">
          <cell r="B29" t="str">
            <v>Гольмаков Михаил</v>
          </cell>
          <cell r="C29" t="str">
            <v>СЛК "ЁЛКА"</v>
          </cell>
          <cell r="E29">
            <v>96</v>
          </cell>
          <cell r="F29">
            <v>2001</v>
          </cell>
          <cell r="G29">
            <v>1.8320601851851851E-3</v>
          </cell>
        </row>
        <row r="31">
          <cell r="B31" t="str">
            <v>, 0.950 м</v>
          </cell>
        </row>
        <row r="33">
          <cell r="B33" t="str">
            <v>Фамилия, имя</v>
          </cell>
          <cell r="C33" t="str">
            <v>Коллектив</v>
          </cell>
          <cell r="D33" t="str">
            <v>Квал</v>
          </cell>
          <cell r="E33" t="str">
            <v>Номер</v>
          </cell>
          <cell r="F33" t="str">
            <v>ГР</v>
          </cell>
          <cell r="G33" t="str">
            <v>Результат</v>
          </cell>
        </row>
        <row r="34">
          <cell r="B34" t="str">
            <v>Мельников Александр</v>
          </cell>
          <cell r="C34" t="str">
            <v>Трринта-Лунёво</v>
          </cell>
          <cell r="E34">
            <v>78</v>
          </cell>
          <cell r="F34">
            <v>1999</v>
          </cell>
          <cell r="G34">
            <v>1.0498842592592593E-3</v>
          </cell>
        </row>
        <row r="35">
          <cell r="B35" t="str">
            <v>Болотников Николай</v>
          </cell>
          <cell r="C35" t="str">
            <v>Юность Москвы Спарта</v>
          </cell>
          <cell r="E35">
            <v>73</v>
          </cell>
          <cell r="F35">
            <v>1999</v>
          </cell>
          <cell r="G35">
            <v>1.0680555555555556E-3</v>
          </cell>
        </row>
        <row r="36">
          <cell r="B36" t="str">
            <v>Мельников Кирилл</v>
          </cell>
          <cell r="C36" t="str">
            <v>ДЮСШ Краснознаменск</v>
          </cell>
          <cell r="E36">
            <v>71</v>
          </cell>
          <cell r="F36">
            <v>1999</v>
          </cell>
          <cell r="G36">
            <v>1.0699074074074074E-3</v>
          </cell>
        </row>
        <row r="37">
          <cell r="B37" t="str">
            <v>Семёнов Вадим</v>
          </cell>
          <cell r="C37" t="str">
            <v>Тринта-Лунёво</v>
          </cell>
          <cell r="E37">
            <v>62</v>
          </cell>
          <cell r="F37">
            <v>2000</v>
          </cell>
          <cell r="G37">
            <v>1.1542824074074075E-3</v>
          </cell>
        </row>
        <row r="38">
          <cell r="B38" t="str">
            <v>Михайлов Андрей</v>
          </cell>
          <cell r="C38" t="str">
            <v>Тринта-Лунёво</v>
          </cell>
          <cell r="E38">
            <v>77</v>
          </cell>
          <cell r="F38">
            <v>2000</v>
          </cell>
          <cell r="G38">
            <v>1.1668981481481482E-3</v>
          </cell>
        </row>
        <row r="39">
          <cell r="B39" t="str">
            <v>Карпов Виктор</v>
          </cell>
          <cell r="C39" t="str">
            <v>ЛК Наседкина</v>
          </cell>
          <cell r="E39">
            <v>75</v>
          </cell>
          <cell r="F39">
            <v>2000</v>
          </cell>
          <cell r="G39">
            <v>1.1703703703703704E-3</v>
          </cell>
        </row>
        <row r="40">
          <cell r="B40" t="str">
            <v>Ковалёв Алексей</v>
          </cell>
          <cell r="C40" t="str">
            <v>СЛК "ЁЛКА"</v>
          </cell>
          <cell r="E40">
            <v>67</v>
          </cell>
          <cell r="F40">
            <v>2000</v>
          </cell>
          <cell r="G40">
            <v>1.1765046296296296E-3</v>
          </cell>
        </row>
        <row r="41">
          <cell r="B41" t="str">
            <v>Харитонов Данила</v>
          </cell>
          <cell r="C41" t="str">
            <v>СШОР 49 Тринта</v>
          </cell>
          <cell r="E41">
            <v>69</v>
          </cell>
          <cell r="F41">
            <v>2000</v>
          </cell>
          <cell r="G41">
            <v>1.2103009259259261E-3</v>
          </cell>
        </row>
        <row r="42">
          <cell r="B42" t="str">
            <v>Смирнов Алексей</v>
          </cell>
          <cell r="C42" t="str">
            <v>Тушино-101</v>
          </cell>
          <cell r="E42">
            <v>64</v>
          </cell>
          <cell r="F42">
            <v>1999</v>
          </cell>
          <cell r="G42">
            <v>1.2104166666666667E-3</v>
          </cell>
        </row>
        <row r="43">
          <cell r="B43" t="str">
            <v>Кабанов Даниил</v>
          </cell>
          <cell r="C43" t="str">
            <v>Тушино 101</v>
          </cell>
          <cell r="E43">
            <v>76</v>
          </cell>
          <cell r="F43">
            <v>1999</v>
          </cell>
          <cell r="G43">
            <v>1.2108796296296295E-3</v>
          </cell>
        </row>
        <row r="44">
          <cell r="B44" t="str">
            <v>Калякин Сергей</v>
          </cell>
          <cell r="C44">
            <v>461</v>
          </cell>
          <cell r="E44">
            <v>63</v>
          </cell>
          <cell r="F44">
            <v>1999</v>
          </cell>
          <cell r="G44">
            <v>1.2251157407407408E-3</v>
          </cell>
        </row>
        <row r="45">
          <cell r="B45" t="str">
            <v>Афросин Максим</v>
          </cell>
          <cell r="C45" t="str">
            <v>СЛК "ЁЛКА"</v>
          </cell>
          <cell r="E45">
            <v>61</v>
          </cell>
          <cell r="F45">
            <v>2000</v>
          </cell>
          <cell r="G45">
            <v>1.2304398148148149E-3</v>
          </cell>
        </row>
        <row r="46">
          <cell r="B46" t="str">
            <v>Хачатуров Роман</v>
          </cell>
          <cell r="C46">
            <v>461</v>
          </cell>
          <cell r="E46">
            <v>68</v>
          </cell>
          <cell r="F46">
            <v>1999</v>
          </cell>
          <cell r="G46">
            <v>1.2613425925925923E-3</v>
          </cell>
        </row>
        <row r="47">
          <cell r="B47" t="str">
            <v>Хисамутдинов Даниил</v>
          </cell>
          <cell r="C47" t="str">
            <v>Тринта Лунёво</v>
          </cell>
          <cell r="E47">
            <v>70</v>
          </cell>
          <cell r="F47">
            <v>2000</v>
          </cell>
          <cell r="G47">
            <v>1.2885416666666666E-3</v>
          </cell>
        </row>
        <row r="48">
          <cell r="B48" t="str">
            <v>Чистяков Илья</v>
          </cell>
          <cell r="C48" t="str">
            <v>Тушино 101</v>
          </cell>
          <cell r="E48">
            <v>66</v>
          </cell>
          <cell r="F48">
            <v>2000</v>
          </cell>
          <cell r="G48">
            <v>1.3037037037037036E-3</v>
          </cell>
        </row>
        <row r="49">
          <cell r="B49" t="str">
            <v>Гаврилюк Арсений</v>
          </cell>
          <cell r="C49" t="str">
            <v>ГСОБ Лесная</v>
          </cell>
          <cell r="E49">
            <v>65</v>
          </cell>
          <cell r="F49">
            <v>2000</v>
          </cell>
          <cell r="G49">
            <v>1.325462962962963E-3</v>
          </cell>
        </row>
        <row r="50">
          <cell r="B50" t="str">
            <v>Горелкин Ярослав</v>
          </cell>
          <cell r="C50" t="str">
            <v>СЛК "ЁЛКА"</v>
          </cell>
          <cell r="E50">
            <v>74</v>
          </cell>
          <cell r="F50">
            <v>2000</v>
          </cell>
          <cell r="G50">
            <v>1.3559027777777779E-3</v>
          </cell>
        </row>
        <row r="51">
          <cell r="B51" t="str">
            <v>Сорокин Артем</v>
          </cell>
          <cell r="C51" t="str">
            <v>Тушино 101</v>
          </cell>
          <cell r="E51">
            <v>60</v>
          </cell>
          <cell r="F51">
            <v>2000</v>
          </cell>
          <cell r="G51">
            <v>1.3799768518518519E-3</v>
          </cell>
        </row>
        <row r="52">
          <cell r="B52" t="str">
            <v>Рекушин Андрей</v>
          </cell>
          <cell r="C52" t="str">
            <v>Трудовые резервы</v>
          </cell>
          <cell r="E52">
            <v>72</v>
          </cell>
          <cell r="F52">
            <v>2000</v>
          </cell>
          <cell r="G52">
            <v>1.4945601851851849E-3</v>
          </cell>
        </row>
        <row r="53">
          <cell r="B53" t="str">
            <v>Маслов Святослав</v>
          </cell>
          <cell r="C53" t="str">
            <v>Ёлка</v>
          </cell>
          <cell r="E53">
            <v>182</v>
          </cell>
          <cell r="F53">
            <v>2000</v>
          </cell>
          <cell r="G53">
            <v>1.9148148148148147E-3</v>
          </cell>
        </row>
        <row r="55">
          <cell r="B55" t="str">
            <v>, 0.950 м</v>
          </cell>
        </row>
        <row r="57">
          <cell r="B57" t="str">
            <v>Фамилия, имя</v>
          </cell>
          <cell r="C57" t="str">
            <v>Коллектив</v>
          </cell>
          <cell r="D57" t="str">
            <v>Квал</v>
          </cell>
          <cell r="E57" t="str">
            <v>Номер</v>
          </cell>
          <cell r="F57" t="str">
            <v>ГР</v>
          </cell>
          <cell r="G57" t="str">
            <v>Результат</v>
          </cell>
        </row>
        <row r="58">
          <cell r="B58" t="str">
            <v>Лылов Иван</v>
          </cell>
          <cell r="C58" t="str">
            <v>Истина-1</v>
          </cell>
          <cell r="E58">
            <v>44</v>
          </cell>
          <cell r="F58">
            <v>1998</v>
          </cell>
          <cell r="G58">
            <v>1.064699074074074E-3</v>
          </cell>
        </row>
        <row r="59">
          <cell r="B59" t="str">
            <v>Чернов Георгий</v>
          </cell>
          <cell r="C59" t="str">
            <v>Бабушкино-81</v>
          </cell>
          <cell r="E59">
            <v>47</v>
          </cell>
          <cell r="F59">
            <v>1998</v>
          </cell>
          <cell r="G59">
            <v>1.124537037037037E-3</v>
          </cell>
        </row>
        <row r="60">
          <cell r="B60" t="str">
            <v>Чернов Арсений</v>
          </cell>
          <cell r="C60" t="str">
            <v>Бабушкино-81</v>
          </cell>
          <cell r="E60">
            <v>43</v>
          </cell>
          <cell r="F60">
            <v>1998</v>
          </cell>
          <cell r="G60">
            <v>1.1305555555555557E-3</v>
          </cell>
        </row>
        <row r="61">
          <cell r="B61" t="str">
            <v>Косточка Алексей</v>
          </cell>
          <cell r="C61" t="str">
            <v>Трудовые резервы</v>
          </cell>
          <cell r="E61">
            <v>46</v>
          </cell>
          <cell r="F61">
            <v>1997</v>
          </cell>
          <cell r="G61">
            <v>1.1315972222222224E-3</v>
          </cell>
        </row>
        <row r="62">
          <cell r="B62" t="str">
            <v>Хачатуров Антон</v>
          </cell>
          <cell r="C62">
            <v>461</v>
          </cell>
          <cell r="E62">
            <v>45</v>
          </cell>
          <cell r="F62">
            <v>1998</v>
          </cell>
          <cell r="G62">
            <v>1.1732638888888888E-3</v>
          </cell>
        </row>
        <row r="63">
          <cell r="B63" t="str">
            <v>Игнатьев Валерий</v>
          </cell>
          <cell r="C63" t="str">
            <v>СК "ОЛИМП"</v>
          </cell>
          <cell r="E63">
            <v>42</v>
          </cell>
          <cell r="F63">
            <v>1998</v>
          </cell>
          <cell r="G63">
            <v>1.2332175925925926E-3</v>
          </cell>
        </row>
        <row r="65">
          <cell r="B65" t="str">
            <v>, 0.950 м</v>
          </cell>
        </row>
        <row r="67">
          <cell r="B67" t="str">
            <v>Фамилия, имя</v>
          </cell>
          <cell r="C67" t="str">
            <v>Коллектив</v>
          </cell>
          <cell r="D67" t="str">
            <v>Квал</v>
          </cell>
          <cell r="E67" t="str">
            <v>Номер</v>
          </cell>
          <cell r="F67" t="str">
            <v>ГР</v>
          </cell>
          <cell r="G67" t="str">
            <v>Результат</v>
          </cell>
        </row>
        <row r="68">
          <cell r="B68" t="str">
            <v>Савинова Мария</v>
          </cell>
          <cell r="C68" t="str">
            <v>ДЮСШ Краснознаменск</v>
          </cell>
          <cell r="E68">
            <v>79</v>
          </cell>
          <cell r="F68">
            <v>1998</v>
          </cell>
          <cell r="G68">
            <v>1.2314814814814816E-3</v>
          </cell>
        </row>
        <row r="69">
          <cell r="B69" t="str">
            <v>Матис Юлия</v>
          </cell>
          <cell r="C69" t="str">
            <v>Тринта-Лунёво</v>
          </cell>
          <cell r="E69">
            <v>83</v>
          </cell>
          <cell r="F69">
            <v>1998</v>
          </cell>
          <cell r="G69">
            <v>1.2460648148148149E-3</v>
          </cell>
        </row>
        <row r="70">
          <cell r="B70" t="str">
            <v>Орехова Олеся</v>
          </cell>
          <cell r="C70" t="str">
            <v>"Трудовые резервы"</v>
          </cell>
          <cell r="D70" t="str">
            <v>I</v>
          </cell>
          <cell r="E70">
            <v>80</v>
          </cell>
          <cell r="F70">
            <v>1998</v>
          </cell>
          <cell r="G70">
            <v>1.274074074074074E-3</v>
          </cell>
        </row>
        <row r="71">
          <cell r="B71" t="str">
            <v>Исмаилова Милана</v>
          </cell>
          <cell r="C71" t="str">
            <v>МГФСО-Лунёво</v>
          </cell>
          <cell r="E71">
            <v>81</v>
          </cell>
          <cell r="F71">
            <v>1998</v>
          </cell>
          <cell r="G71">
            <v>1.3267361111111112E-3</v>
          </cell>
        </row>
        <row r="72">
          <cell r="B72" t="str">
            <v>Елисеева Юлия</v>
          </cell>
          <cell r="C72" t="str">
            <v>Битца Самбо-70</v>
          </cell>
          <cell r="E72">
            <v>82</v>
          </cell>
          <cell r="F72">
            <v>1998</v>
          </cell>
          <cell r="G72">
            <v>1.4832175925925924E-3</v>
          </cell>
        </row>
        <row r="74">
          <cell r="B74" t="str">
            <v>0.950 м</v>
          </cell>
        </row>
        <row r="76">
          <cell r="B76" t="str">
            <v>Фамилия, имя</v>
          </cell>
          <cell r="C76" t="str">
            <v>Коллектив</v>
          </cell>
          <cell r="D76" t="str">
            <v>Квал</v>
          </cell>
          <cell r="E76" t="str">
            <v>Номер</v>
          </cell>
          <cell r="F76" t="str">
            <v>ГР</v>
          </cell>
          <cell r="G76" t="str">
            <v>Результат</v>
          </cell>
        </row>
        <row r="77">
          <cell r="B77" t="str">
            <v>Старовойтов Степан</v>
          </cell>
          <cell r="C77" t="str">
            <v>Бабушкино-81</v>
          </cell>
          <cell r="E77">
            <v>35</v>
          </cell>
          <cell r="F77">
            <v>1995</v>
          </cell>
          <cell r="G77">
            <v>1.0800925925925928E-3</v>
          </cell>
        </row>
        <row r="79">
          <cell r="B79" t="str">
            <v>0.950 м</v>
          </cell>
        </row>
        <row r="81">
          <cell r="B81" t="str">
            <v>Фамилия, имя</v>
          </cell>
          <cell r="C81" t="str">
            <v>Коллектив</v>
          </cell>
          <cell r="D81" t="str">
            <v>Квал</v>
          </cell>
          <cell r="E81" t="str">
            <v>Номер</v>
          </cell>
          <cell r="F81" t="str">
            <v>ГР</v>
          </cell>
          <cell r="G81" t="str">
            <v>Результат</v>
          </cell>
        </row>
        <row r="82">
          <cell r="B82" t="str">
            <v>Гаврилова Татьяна</v>
          </cell>
          <cell r="C82" t="str">
            <v>Москва</v>
          </cell>
          <cell r="E82">
            <v>59</v>
          </cell>
          <cell r="F82">
            <v>1995</v>
          </cell>
          <cell r="G82">
            <v>1.3261574074074072E-3</v>
          </cell>
        </row>
        <row r="84">
          <cell r="B84" t="str">
            <v>0.950 м</v>
          </cell>
        </row>
        <row r="86">
          <cell r="B86" t="str">
            <v>Фамилия, имя</v>
          </cell>
          <cell r="C86" t="str">
            <v>Коллектив</v>
          </cell>
          <cell r="D86" t="str">
            <v>Квал</v>
          </cell>
          <cell r="E86" t="str">
            <v>Номер</v>
          </cell>
          <cell r="F86" t="str">
            <v>ГР</v>
          </cell>
          <cell r="G86" t="str">
            <v>Результат</v>
          </cell>
        </row>
        <row r="87">
          <cell r="B87" t="str">
            <v>Безгин Илья</v>
          </cell>
          <cell r="C87" t="str">
            <v>СШОР-49 Тринта</v>
          </cell>
          <cell r="E87">
            <v>14</v>
          </cell>
          <cell r="F87">
            <v>1995</v>
          </cell>
          <cell r="G87">
            <v>9.8715277777777777E-4</v>
          </cell>
        </row>
        <row r="88">
          <cell r="B88" t="str">
            <v>Царев Сергей</v>
          </cell>
          <cell r="C88" t="str">
            <v>ЛК Наседкина</v>
          </cell>
          <cell r="E88">
            <v>4</v>
          </cell>
          <cell r="F88">
            <v>1990</v>
          </cell>
          <cell r="G88">
            <v>9.9351851851851858E-4</v>
          </cell>
        </row>
        <row r="89">
          <cell r="B89" t="str">
            <v>Исаев Алексей</v>
          </cell>
          <cell r="C89" t="str">
            <v>МЧС России</v>
          </cell>
          <cell r="E89">
            <v>7</v>
          </cell>
          <cell r="F89">
            <v>1989</v>
          </cell>
          <cell r="G89">
            <v>1.0025462962962963E-3</v>
          </cell>
        </row>
        <row r="90">
          <cell r="B90" t="str">
            <v>Курлович Сергей</v>
          </cell>
          <cell r="C90" t="str">
            <v>Бабушкино-81</v>
          </cell>
          <cell r="D90" t="str">
            <v>КМС</v>
          </cell>
          <cell r="E90">
            <v>1</v>
          </cell>
          <cell r="F90">
            <v>1985</v>
          </cell>
          <cell r="G90">
            <v>1.0690972222222222E-3</v>
          </cell>
        </row>
        <row r="91">
          <cell r="B91" t="str">
            <v>Кантауров Сергей</v>
          </cell>
          <cell r="C91" t="str">
            <v>ЛК Наседкина</v>
          </cell>
          <cell r="E91">
            <v>15</v>
          </cell>
          <cell r="F91">
            <v>1983</v>
          </cell>
          <cell r="G91">
            <v>1.0925925925925925E-3</v>
          </cell>
        </row>
        <row r="92">
          <cell r="B92" t="str">
            <v>Шабалин Евгений</v>
          </cell>
          <cell r="C92" t="str">
            <v>Сергиев Посад, РГУНГ</v>
          </cell>
          <cell r="E92">
            <v>2</v>
          </cell>
          <cell r="F92">
            <v>1993</v>
          </cell>
          <cell r="G92">
            <v>1.1019675925925925E-3</v>
          </cell>
        </row>
        <row r="93">
          <cell r="B93" t="str">
            <v>Устенко Сергей</v>
          </cell>
          <cell r="C93" t="str">
            <v>Сергиев Посад</v>
          </cell>
          <cell r="E93">
            <v>8</v>
          </cell>
          <cell r="F93">
            <v>1993</v>
          </cell>
          <cell r="G93">
            <v>1.1032407407407408E-3</v>
          </cell>
        </row>
        <row r="94">
          <cell r="B94" t="str">
            <v>Крючков Сергей</v>
          </cell>
          <cell r="C94" t="str">
            <v>лично</v>
          </cell>
          <cell r="E94">
            <v>12</v>
          </cell>
          <cell r="F94">
            <v>1987</v>
          </cell>
          <cell r="G94">
            <v>1.112962962962963E-3</v>
          </cell>
        </row>
        <row r="95">
          <cell r="B95" t="str">
            <v>Мишутин Егор</v>
          </cell>
          <cell r="C95" t="str">
            <v>Луч</v>
          </cell>
          <cell r="E95">
            <v>11</v>
          </cell>
          <cell r="F95">
            <v>1993</v>
          </cell>
          <cell r="G95">
            <v>1.11875E-3</v>
          </cell>
        </row>
        <row r="96">
          <cell r="B96" t="str">
            <v>Иванов Михаил</v>
          </cell>
          <cell r="C96" t="str">
            <v>Марафонец</v>
          </cell>
          <cell r="E96">
            <v>10</v>
          </cell>
          <cell r="F96">
            <v>1975</v>
          </cell>
          <cell r="G96">
            <v>1.1582175925925924E-3</v>
          </cell>
        </row>
        <row r="97">
          <cell r="B97" t="str">
            <v>Назаров Александр</v>
          </cell>
          <cell r="C97" t="str">
            <v>Щелково</v>
          </cell>
          <cell r="E97">
            <v>13</v>
          </cell>
          <cell r="F97">
            <v>1978</v>
          </cell>
          <cell r="G97">
            <v>1.1594907407407407E-3</v>
          </cell>
        </row>
        <row r="98">
          <cell r="B98" t="str">
            <v>Иванов Владимир</v>
          </cell>
          <cell r="C98" t="str">
            <v>Москва</v>
          </cell>
          <cell r="E98">
            <v>3</v>
          </cell>
          <cell r="F98">
            <v>1987</v>
          </cell>
          <cell r="G98">
            <v>1.2729166666666668E-3</v>
          </cell>
        </row>
        <row r="100">
          <cell r="B100" t="str">
            <v>0.950 м</v>
          </cell>
        </row>
        <row r="102">
          <cell r="B102" t="str">
            <v>Фамилия, имя</v>
          </cell>
          <cell r="C102" t="str">
            <v>Коллектив</v>
          </cell>
          <cell r="D102" t="str">
            <v>Квал</v>
          </cell>
          <cell r="E102" t="str">
            <v>Номер</v>
          </cell>
          <cell r="F102" t="str">
            <v>ГР</v>
          </cell>
          <cell r="G102" t="str">
            <v>Результат</v>
          </cell>
        </row>
        <row r="103">
          <cell r="B103" t="str">
            <v>Каминская Валентина</v>
          </cell>
          <cell r="C103" t="str">
            <v>Беларусь</v>
          </cell>
          <cell r="E103">
            <v>50</v>
          </cell>
          <cell r="F103">
            <v>1987</v>
          </cell>
          <cell r="G103">
            <v>1.1307870370370371E-3</v>
          </cell>
        </row>
        <row r="104">
          <cell r="B104" t="str">
            <v>Веденеева Елена</v>
          </cell>
          <cell r="C104" t="str">
            <v>Москва</v>
          </cell>
          <cell r="E104">
            <v>48</v>
          </cell>
          <cell r="F104">
            <v>1971</v>
          </cell>
          <cell r="G104">
            <v>1.1644675925925926E-3</v>
          </cell>
        </row>
        <row r="105">
          <cell r="B105" t="str">
            <v>Соскова Полина</v>
          </cell>
          <cell r="C105" t="str">
            <v>Красные крылья</v>
          </cell>
          <cell r="E105">
            <v>49</v>
          </cell>
          <cell r="F105">
            <v>1994</v>
          </cell>
          <cell r="G105">
            <v>1.1645833333333332E-3</v>
          </cell>
        </row>
        <row r="106">
          <cell r="B106" t="str">
            <v>Балабина Юлия</v>
          </cell>
          <cell r="C106" t="str">
            <v>СШОР111-ФОК Лотос</v>
          </cell>
          <cell r="E106">
            <v>51</v>
          </cell>
          <cell r="F106">
            <v>1992</v>
          </cell>
          <cell r="G106">
            <v>1.2396990740740741E-3</v>
          </cell>
        </row>
        <row r="108">
          <cell r="B108" t="str">
            <v>0.950 м</v>
          </cell>
        </row>
        <row r="110">
          <cell r="B110" t="str">
            <v>Фамилия, имя</v>
          </cell>
          <cell r="C110" t="str">
            <v>Коллектив</v>
          </cell>
          <cell r="D110" t="str">
            <v>Квал</v>
          </cell>
          <cell r="E110" t="str">
            <v>Номер</v>
          </cell>
          <cell r="F110" t="str">
            <v>ГР</v>
          </cell>
          <cell r="G110" t="str">
            <v>Результат</v>
          </cell>
        </row>
        <row r="111">
          <cell r="B111" t="str">
            <v>Щепёткин Алексей</v>
          </cell>
          <cell r="C111" t="str">
            <v>Noname racing team</v>
          </cell>
          <cell r="E111">
            <v>22</v>
          </cell>
          <cell r="F111">
            <v>1968</v>
          </cell>
          <cell r="G111">
            <v>1.0244212962962963E-3</v>
          </cell>
        </row>
        <row r="112">
          <cell r="B112" t="str">
            <v>Ледов Игорь</v>
          </cell>
          <cell r="C112" t="str">
            <v>Карелия</v>
          </cell>
          <cell r="E112">
            <v>25</v>
          </cell>
          <cell r="F112">
            <v>1971</v>
          </cell>
          <cell r="G112">
            <v>1.0417824074074073E-3</v>
          </cell>
        </row>
        <row r="113">
          <cell r="B113" t="str">
            <v>Гожий Евгений</v>
          </cell>
          <cell r="C113" t="str">
            <v>лично</v>
          </cell>
          <cell r="E113">
            <v>31</v>
          </cell>
          <cell r="F113">
            <v>1967</v>
          </cell>
          <cell r="G113">
            <v>1.0605324074074074E-3</v>
          </cell>
        </row>
        <row r="114">
          <cell r="B114" t="str">
            <v>Стыркин Михаил</v>
          </cell>
          <cell r="C114" t="str">
            <v>Мокрый асфальт</v>
          </cell>
          <cell r="E114">
            <v>27</v>
          </cell>
          <cell r="F114">
            <v>1972</v>
          </cell>
          <cell r="G114">
            <v>1.061689814814815E-3</v>
          </cell>
        </row>
        <row r="115">
          <cell r="B115" t="str">
            <v>Королев Владимир</v>
          </cell>
          <cell r="C115" t="str">
            <v>Волкуша</v>
          </cell>
          <cell r="E115">
            <v>24</v>
          </cell>
          <cell r="F115">
            <v>1965</v>
          </cell>
          <cell r="G115">
            <v>1.0648148148148147E-3</v>
          </cell>
        </row>
        <row r="116">
          <cell r="B116" t="str">
            <v>Есаков Сергей</v>
          </cell>
          <cell r="C116" t="str">
            <v>СК "Посейдон"</v>
          </cell>
          <cell r="E116">
            <v>21</v>
          </cell>
          <cell r="F116">
            <v>1967</v>
          </cell>
          <cell r="G116">
            <v>1.1065972222222224E-3</v>
          </cell>
        </row>
        <row r="117">
          <cell r="B117" t="str">
            <v>Шеховцев Валерий</v>
          </cell>
          <cell r="C117" t="str">
            <v>лично</v>
          </cell>
          <cell r="E117">
            <v>18</v>
          </cell>
          <cell r="F117">
            <v>1966</v>
          </cell>
          <cell r="G117">
            <v>1.1071759259259257E-3</v>
          </cell>
        </row>
        <row r="118">
          <cell r="B118" t="str">
            <v>Шмидт Александр</v>
          </cell>
          <cell r="C118" t="str">
            <v>лично</v>
          </cell>
          <cell r="E118">
            <v>16</v>
          </cell>
          <cell r="F118">
            <v>1972</v>
          </cell>
          <cell r="G118">
            <v>1.1151620370370371E-3</v>
          </cell>
        </row>
        <row r="119">
          <cell r="B119" t="str">
            <v>Акимов Андрей</v>
          </cell>
          <cell r="C119" t="str">
            <v>Лотос</v>
          </cell>
          <cell r="E119">
            <v>23</v>
          </cell>
          <cell r="F119">
            <v>1970</v>
          </cell>
          <cell r="G119">
            <v>1.1387731481481481E-3</v>
          </cell>
        </row>
        <row r="120">
          <cell r="B120" t="str">
            <v>Панов Константин</v>
          </cell>
          <cell r="C120" t="str">
            <v>Динамо</v>
          </cell>
          <cell r="E120">
            <v>19</v>
          </cell>
          <cell r="F120">
            <v>1970</v>
          </cell>
          <cell r="G120">
            <v>1.1513888888888889E-3</v>
          </cell>
        </row>
        <row r="121">
          <cell r="B121" t="str">
            <v>Омельчук Михаил</v>
          </cell>
          <cell r="C121" t="str">
            <v>Солнечногорск</v>
          </cell>
          <cell r="E121">
            <v>28</v>
          </cell>
          <cell r="F121">
            <v>1969</v>
          </cell>
          <cell r="G121">
            <v>1.1644675925925926E-3</v>
          </cell>
        </row>
        <row r="122">
          <cell r="B122" t="str">
            <v>Журавлев Денис</v>
          </cell>
          <cell r="C122" t="str">
            <v>Зеленогорад</v>
          </cell>
          <cell r="E122">
            <v>17</v>
          </cell>
          <cell r="F122">
            <v>1970</v>
          </cell>
          <cell r="G122">
            <v>1.1648148148148149E-3</v>
          </cell>
        </row>
        <row r="123">
          <cell r="B123" t="str">
            <v>Ендовицкий Влас</v>
          </cell>
          <cell r="C123" t="str">
            <v>Власиха</v>
          </cell>
          <cell r="E123">
            <v>26</v>
          </cell>
          <cell r="F123">
            <v>1970</v>
          </cell>
          <cell r="G123">
            <v>1.1743055555555556E-3</v>
          </cell>
        </row>
        <row r="124">
          <cell r="B124" t="str">
            <v>Люмаров Георгий</v>
          </cell>
          <cell r="C124" t="str">
            <v>Москва</v>
          </cell>
          <cell r="E124">
            <v>34</v>
          </cell>
          <cell r="F124">
            <v>1971</v>
          </cell>
          <cell r="G124">
            <v>1.1893518518518518E-3</v>
          </cell>
        </row>
        <row r="125">
          <cell r="B125" t="str">
            <v>Дроздов Сергей</v>
          </cell>
          <cell r="C125" t="str">
            <v>Москва</v>
          </cell>
          <cell r="E125">
            <v>32</v>
          </cell>
          <cell r="F125">
            <v>1974</v>
          </cell>
          <cell r="G125">
            <v>1.193287037037037E-3</v>
          </cell>
        </row>
        <row r="126">
          <cell r="B126" t="str">
            <v>Есаков Игорь</v>
          </cell>
          <cell r="C126" t="str">
            <v>СК "Посейдон"</v>
          </cell>
          <cell r="E126">
            <v>29</v>
          </cell>
          <cell r="F126">
            <v>1969</v>
          </cell>
          <cell r="G126">
            <v>1.1944444444444446E-3</v>
          </cell>
        </row>
        <row r="127">
          <cell r="B127" t="str">
            <v>Сурнакин Антон</v>
          </cell>
          <cell r="C127" t="str">
            <v>Москва</v>
          </cell>
          <cell r="E127">
            <v>20</v>
          </cell>
          <cell r="F127">
            <v>1972</v>
          </cell>
          <cell r="G127">
            <v>1.2408564814814815E-3</v>
          </cell>
        </row>
        <row r="128">
          <cell r="B128" t="str">
            <v>Жмаев Олег</v>
          </cell>
          <cell r="C128" t="str">
            <v>ГСОБ Лесная</v>
          </cell>
          <cell r="E128">
            <v>30</v>
          </cell>
          <cell r="F128">
            <v>1967</v>
          </cell>
          <cell r="G128">
            <v>1.2679398148148148E-3</v>
          </cell>
        </row>
        <row r="129">
          <cell r="B129" t="str">
            <v>Кенарский Владимир</v>
          </cell>
          <cell r="C129" t="str">
            <v>Альфа-Битца</v>
          </cell>
          <cell r="E129">
            <v>33</v>
          </cell>
          <cell r="F129">
            <v>1970</v>
          </cell>
          <cell r="G129">
            <v>1.420138888888889E-3</v>
          </cell>
        </row>
        <row r="131">
          <cell r="B131" t="str">
            <v>0.950 м</v>
          </cell>
        </row>
        <row r="133">
          <cell r="B133" t="str">
            <v>Фамилия, имя</v>
          </cell>
          <cell r="C133" t="str">
            <v>Коллектив</v>
          </cell>
          <cell r="D133" t="str">
            <v>Квал</v>
          </cell>
          <cell r="E133" t="str">
            <v>Номер</v>
          </cell>
          <cell r="F133" t="str">
            <v>ГР</v>
          </cell>
          <cell r="G133" t="str">
            <v>Результат</v>
          </cell>
        </row>
        <row r="134">
          <cell r="B134" t="str">
            <v>Кондратьев Константин</v>
          </cell>
          <cell r="C134" t="str">
            <v>СШОР111-ФОК Лотос</v>
          </cell>
          <cell r="E134">
            <v>37</v>
          </cell>
          <cell r="F134">
            <v>1964</v>
          </cell>
          <cell r="G134">
            <v>1.0789351851851852E-3</v>
          </cell>
        </row>
        <row r="135">
          <cell r="B135" t="str">
            <v>Марюков Сергей</v>
          </cell>
          <cell r="C135" t="str">
            <v>Тверь</v>
          </cell>
          <cell r="E135">
            <v>41</v>
          </cell>
          <cell r="F135">
            <v>1961</v>
          </cell>
          <cell r="G135">
            <v>1.0892361111111111E-3</v>
          </cell>
        </row>
        <row r="136">
          <cell r="B136" t="str">
            <v>Ильвовский Алексей</v>
          </cell>
          <cell r="C136" t="str">
            <v>Альфа-Битца</v>
          </cell>
          <cell r="E136">
            <v>39</v>
          </cell>
          <cell r="F136">
            <v>1961</v>
          </cell>
          <cell r="G136">
            <v>1.1024305555555555E-3</v>
          </cell>
        </row>
        <row r="137">
          <cell r="B137" t="str">
            <v>Незванов Юрий</v>
          </cell>
          <cell r="C137" t="str">
            <v>Сергиев Посад</v>
          </cell>
          <cell r="E137">
            <v>36</v>
          </cell>
          <cell r="F137">
            <v>1962</v>
          </cell>
          <cell r="G137">
            <v>1.1186342592592593E-3</v>
          </cell>
        </row>
        <row r="138">
          <cell r="B138" t="str">
            <v>Михаровский Владимир</v>
          </cell>
          <cell r="C138" t="str">
            <v>"Стрела"</v>
          </cell>
          <cell r="E138">
            <v>40</v>
          </cell>
          <cell r="F138">
            <v>1956</v>
          </cell>
          <cell r="G138">
            <v>1.1252314814814816E-3</v>
          </cell>
        </row>
        <row r="140">
          <cell r="B140" t="str">
            <v>0.950 м</v>
          </cell>
        </row>
        <row r="142">
          <cell r="B142" t="str">
            <v>Фамилия, имя</v>
          </cell>
          <cell r="C142" t="str">
            <v>Коллектив</v>
          </cell>
          <cell r="D142" t="str">
            <v>Квал</v>
          </cell>
          <cell r="E142" t="str">
            <v>Номер</v>
          </cell>
          <cell r="F142" t="str">
            <v>ГР</v>
          </cell>
          <cell r="G142" t="str">
            <v>Результат</v>
          </cell>
        </row>
        <row r="143">
          <cell r="B143" t="str">
            <v>Сирякова Евгения</v>
          </cell>
          <cell r="C143" t="str">
            <v>Лыткарино</v>
          </cell>
          <cell r="E143">
            <v>107</v>
          </cell>
          <cell r="F143">
            <v>1947</v>
          </cell>
          <cell r="G143">
            <v>1.5759259259259259E-3</v>
          </cell>
        </row>
        <row r="144">
          <cell r="B144" t="str">
            <v>Пескова Елена</v>
          </cell>
          <cell r="C144" t="str">
            <v>МООЛЛ</v>
          </cell>
          <cell r="E144">
            <v>106</v>
          </cell>
          <cell r="F144">
            <v>1941</v>
          </cell>
          <cell r="G144">
            <v>1.7559027777777779E-3</v>
          </cell>
        </row>
        <row r="146">
          <cell r="B146" t="str">
            <v>0.950 м</v>
          </cell>
        </row>
        <row r="148">
          <cell r="B148" t="str">
            <v>Фамилия, имя</v>
          </cell>
          <cell r="C148" t="str">
            <v>Коллектив</v>
          </cell>
          <cell r="D148" t="str">
            <v>Квал</v>
          </cell>
          <cell r="E148" t="str">
            <v>Номер</v>
          </cell>
          <cell r="F148" t="str">
            <v>ГР</v>
          </cell>
          <cell r="G148" t="str">
            <v>Результат</v>
          </cell>
        </row>
        <row r="149">
          <cell r="B149" t="str">
            <v>Савельев Владимир</v>
          </cell>
          <cell r="E149">
            <v>52</v>
          </cell>
          <cell r="F149">
            <v>1952</v>
          </cell>
          <cell r="G149">
            <v>1.2290509259259258E-3</v>
          </cell>
        </row>
        <row r="150">
          <cell r="B150" t="str">
            <v>Ларин Владимир</v>
          </cell>
          <cell r="C150" t="str">
            <v>Подольск</v>
          </cell>
          <cell r="E150">
            <v>55</v>
          </cell>
          <cell r="F150">
            <v>1954</v>
          </cell>
          <cell r="G150">
            <v>1.2362268518518519E-3</v>
          </cell>
        </row>
        <row r="151">
          <cell r="B151" t="str">
            <v>Гуляев Виктор</v>
          </cell>
          <cell r="C151" t="str">
            <v>Ромашково</v>
          </cell>
          <cell r="E151">
            <v>58</v>
          </cell>
          <cell r="F151">
            <v>1951</v>
          </cell>
          <cell r="G151">
            <v>1.2556712962962962E-3</v>
          </cell>
        </row>
        <row r="152">
          <cell r="B152" t="str">
            <v>Носов Владимир</v>
          </cell>
          <cell r="C152" t="str">
            <v>Солнечногорск</v>
          </cell>
          <cell r="E152">
            <v>54</v>
          </cell>
          <cell r="F152">
            <v>1948</v>
          </cell>
          <cell r="G152">
            <v>1.2983796296296298E-3</v>
          </cell>
        </row>
        <row r="153">
          <cell r="B153" t="str">
            <v>Абакумов Виктор</v>
          </cell>
          <cell r="E153">
            <v>56</v>
          </cell>
          <cell r="F153">
            <v>1950</v>
          </cell>
          <cell r="G153">
            <v>1.3049768518518517E-3</v>
          </cell>
        </row>
        <row r="154">
          <cell r="B154" t="str">
            <v>Головко Валерий</v>
          </cell>
          <cell r="C154" t="str">
            <v>СК Ромашково</v>
          </cell>
          <cell r="E154">
            <v>57</v>
          </cell>
          <cell r="F154">
            <v>1946</v>
          </cell>
          <cell r="G154">
            <v>1.3954861111111112E-3</v>
          </cell>
        </row>
        <row r="155">
          <cell r="B155" t="str">
            <v>Новов Николай</v>
          </cell>
          <cell r="C155" t="str">
            <v>Старая Купавна</v>
          </cell>
          <cell r="E155">
            <v>53</v>
          </cell>
          <cell r="F155">
            <v>1953</v>
          </cell>
          <cell r="G155">
            <v>1.4951388888888889E-3</v>
          </cell>
        </row>
        <row r="157">
          <cell r="B157" t="str">
            <v>0.950 м</v>
          </cell>
        </row>
        <row r="159">
          <cell r="B159" t="str">
            <v>Фамилия, имя</v>
          </cell>
          <cell r="C159" t="str">
            <v>Коллектив</v>
          </cell>
          <cell r="D159" t="str">
            <v>Квал</v>
          </cell>
          <cell r="E159" t="str">
            <v>Номер</v>
          </cell>
          <cell r="F159" t="str">
            <v>ГР</v>
          </cell>
          <cell r="G159" t="str">
            <v>Результат</v>
          </cell>
        </row>
        <row r="160">
          <cell r="B160" t="str">
            <v>Мазин Григорий</v>
          </cell>
          <cell r="C160" t="str">
            <v>Альфа-итца</v>
          </cell>
          <cell r="E160">
            <v>109</v>
          </cell>
          <cell r="F160">
            <v>1939</v>
          </cell>
          <cell r="G160">
            <v>1.4869212962962963E-3</v>
          </cell>
        </row>
        <row r="161">
          <cell r="B161" t="str">
            <v>Твердохлеб Борис</v>
          </cell>
          <cell r="C161" t="str">
            <v>Москва</v>
          </cell>
          <cell r="E161">
            <v>110</v>
          </cell>
          <cell r="F161">
            <v>1936</v>
          </cell>
          <cell r="G161">
            <v>1.697337962962963E-3</v>
          </cell>
        </row>
        <row r="162">
          <cell r="B162" t="str">
            <v>Рябов Юрий</v>
          </cell>
          <cell r="C162" t="str">
            <v>Клуб Легкова</v>
          </cell>
          <cell r="E162">
            <v>108</v>
          </cell>
          <cell r="F162">
            <v>1938</v>
          </cell>
          <cell r="G162">
            <v>1.8523148148148151E-3</v>
          </cell>
        </row>
      </sheetData>
      <sheetData sheetId="4">
        <row r="9">
          <cell r="B9" t="str">
            <v>Мамичев Вячеслав</v>
          </cell>
          <cell r="C9" t="str">
            <v>ДЮСШ Краснознаменск</v>
          </cell>
          <cell r="E9">
            <v>173</v>
          </cell>
          <cell r="F9">
            <v>2005</v>
          </cell>
          <cell r="G9">
            <v>1.4651620370370372E-3</v>
          </cell>
        </row>
        <row r="10">
          <cell r="B10" t="str">
            <v>Извольский Константин</v>
          </cell>
          <cell r="E10">
            <v>183</v>
          </cell>
          <cell r="F10">
            <v>2005</v>
          </cell>
          <cell r="G10">
            <v>1.5060185185185185E-3</v>
          </cell>
        </row>
        <row r="11">
          <cell r="B11" t="str">
            <v>Иванов Юрий</v>
          </cell>
          <cell r="C11" t="str">
            <v>ДЮСШ Краснознаменск</v>
          </cell>
          <cell r="E11">
            <v>165</v>
          </cell>
          <cell r="F11">
            <v>2005</v>
          </cell>
          <cell r="G11">
            <v>1.5177083333333336E-3</v>
          </cell>
        </row>
        <row r="12">
          <cell r="B12" t="str">
            <v>Батуев Арсений</v>
          </cell>
          <cell r="C12" t="str">
            <v>СК РВСН Одинцово</v>
          </cell>
          <cell r="E12">
            <v>180</v>
          </cell>
          <cell r="F12">
            <v>2005</v>
          </cell>
          <cell r="G12">
            <v>1.6341435185185185E-3</v>
          </cell>
        </row>
        <row r="13">
          <cell r="B13" t="str">
            <v>Зимин Даниил</v>
          </cell>
          <cell r="C13" t="str">
            <v>СШОР111-ФОК Лотос</v>
          </cell>
          <cell r="E13">
            <v>168</v>
          </cell>
          <cell r="F13">
            <v>2005</v>
          </cell>
          <cell r="G13">
            <v>1.6372685185185186E-3</v>
          </cell>
        </row>
        <row r="14">
          <cell r="B14" t="str">
            <v>Кукушкин Никита</v>
          </cell>
          <cell r="C14" t="str">
            <v>ДЮСШ Краснознаменск</v>
          </cell>
          <cell r="E14">
            <v>167</v>
          </cell>
          <cell r="F14">
            <v>2005</v>
          </cell>
          <cell r="G14">
            <v>1.6936342592592591E-3</v>
          </cell>
        </row>
        <row r="15">
          <cell r="B15" t="str">
            <v>Федорченко Федор</v>
          </cell>
          <cell r="C15" t="str">
            <v>Юный лыжник</v>
          </cell>
          <cell r="E15">
            <v>174</v>
          </cell>
          <cell r="F15">
            <v>2006</v>
          </cell>
          <cell r="G15">
            <v>1.697337962962963E-3</v>
          </cell>
        </row>
        <row r="16">
          <cell r="B16" t="str">
            <v>Назаров Георгий</v>
          </cell>
          <cell r="C16" t="str">
            <v>Ёлка</v>
          </cell>
          <cell r="E16">
            <v>172</v>
          </cell>
          <cell r="F16">
            <v>2006</v>
          </cell>
          <cell r="G16">
            <v>1.7200231481481483E-3</v>
          </cell>
        </row>
        <row r="17">
          <cell r="B17" t="str">
            <v>Воронин Егор</v>
          </cell>
          <cell r="C17" t="str">
            <v>ДЮСШ Краснознаменск</v>
          </cell>
          <cell r="E17">
            <v>177</v>
          </cell>
          <cell r="F17">
            <v>2005</v>
          </cell>
          <cell r="G17">
            <v>1.7531249999999997E-3</v>
          </cell>
        </row>
        <row r="18">
          <cell r="B18" t="str">
            <v>Ценин Артём</v>
          </cell>
          <cell r="C18" t="str">
            <v>Юный лыжник</v>
          </cell>
          <cell r="E18">
            <v>169</v>
          </cell>
          <cell r="F18">
            <v>2005</v>
          </cell>
          <cell r="G18">
            <v>1.7888888888888891E-3</v>
          </cell>
        </row>
        <row r="19">
          <cell r="B19" t="str">
            <v>Легков Петр</v>
          </cell>
          <cell r="C19" t="str">
            <v>Юность Москвы Спарта</v>
          </cell>
          <cell r="E19">
            <v>150</v>
          </cell>
          <cell r="F19">
            <v>2010</v>
          </cell>
          <cell r="G19">
            <v>1.8918981481481484E-3</v>
          </cell>
        </row>
        <row r="20">
          <cell r="B20" t="str">
            <v>Сонин Михаил</v>
          </cell>
          <cell r="C20" t="str">
            <v>Краснознаменск</v>
          </cell>
          <cell r="E20">
            <v>178</v>
          </cell>
          <cell r="F20">
            <v>2006</v>
          </cell>
          <cell r="G20">
            <v>1.9369212962962962E-3</v>
          </cell>
        </row>
        <row r="21">
          <cell r="B21" t="str">
            <v>Миронов Михаил</v>
          </cell>
          <cell r="C21" t="str">
            <v>Красные крылья</v>
          </cell>
          <cell r="E21">
            <v>166</v>
          </cell>
          <cell r="F21">
            <v>2007</v>
          </cell>
          <cell r="G21">
            <v>2.0462962962962965E-3</v>
          </cell>
        </row>
        <row r="22">
          <cell r="B22" t="str">
            <v>Бутрим Мираслав</v>
          </cell>
          <cell r="C22" t="str">
            <v>ДЮСШ Краснознаменск</v>
          </cell>
          <cell r="E22">
            <v>175</v>
          </cell>
          <cell r="F22">
            <v>2005</v>
          </cell>
          <cell r="G22">
            <v>2.0664351851851855E-3</v>
          </cell>
        </row>
        <row r="23">
          <cell r="B23" t="str">
            <v>Прохоров Матвей</v>
          </cell>
          <cell r="C23" t="str">
            <v>Ёлка</v>
          </cell>
          <cell r="E23">
            <v>181</v>
          </cell>
          <cell r="F23">
            <v>2005</v>
          </cell>
          <cell r="G23">
            <v>2.1475694444444446E-3</v>
          </cell>
        </row>
        <row r="24">
          <cell r="B24" t="str">
            <v>Сверидов Петр</v>
          </cell>
          <cell r="C24" t="str">
            <v>Ёлка</v>
          </cell>
          <cell r="E24">
            <v>170</v>
          </cell>
          <cell r="F24">
            <v>2006</v>
          </cell>
          <cell r="G24">
            <v>2.2383101851851852E-3</v>
          </cell>
        </row>
        <row r="25">
          <cell r="B25" t="str">
            <v>Кривошеев Филипп</v>
          </cell>
          <cell r="C25" t="str">
            <v>Ёлка</v>
          </cell>
          <cell r="E25">
            <v>176</v>
          </cell>
          <cell r="F25">
            <v>2006</v>
          </cell>
          <cell r="G25">
            <v>2.3341435185185184E-3</v>
          </cell>
        </row>
        <row r="26">
          <cell r="B26" t="str">
            <v>Новоселов Денис</v>
          </cell>
          <cell r="C26" t="str">
            <v>Юный лыжник</v>
          </cell>
          <cell r="E26">
            <v>171</v>
          </cell>
          <cell r="F26">
            <v>2006</v>
          </cell>
          <cell r="G26">
            <v>2.3572916666666668E-3</v>
          </cell>
        </row>
        <row r="27">
          <cell r="B27" t="str">
            <v>Сергеев Матвей</v>
          </cell>
          <cell r="C27" t="str">
            <v>Ёлка</v>
          </cell>
          <cell r="E27">
            <v>179</v>
          </cell>
          <cell r="F27">
            <v>2006</v>
          </cell>
          <cell r="G27">
            <v>2.3700231481481484E-3</v>
          </cell>
        </row>
        <row r="29">
          <cell r="B29" t="str">
            <v>, 0.950 м</v>
          </cell>
        </row>
        <row r="31">
          <cell r="B31" t="str">
            <v>Фамилия, имя</v>
          </cell>
          <cell r="C31" t="str">
            <v>Коллектив</v>
          </cell>
          <cell r="D31" t="str">
            <v>Квал</v>
          </cell>
          <cell r="E31" t="str">
            <v>Номер</v>
          </cell>
          <cell r="F31" t="str">
            <v>ГР</v>
          </cell>
          <cell r="G31" t="str">
            <v>Результат</v>
          </cell>
        </row>
        <row r="32">
          <cell r="B32" t="str">
            <v>Ильясевич Екатерина</v>
          </cell>
          <cell r="C32" t="str">
            <v>СШОР111-ФОК Лотос</v>
          </cell>
          <cell r="E32">
            <v>153</v>
          </cell>
          <cell r="F32">
            <v>2005</v>
          </cell>
          <cell r="G32">
            <v>1.6012731481481479E-3</v>
          </cell>
        </row>
        <row r="33">
          <cell r="B33" t="str">
            <v>Легкова Василиса</v>
          </cell>
          <cell r="C33" t="str">
            <v>Юность Москвы Спарта</v>
          </cell>
          <cell r="E33">
            <v>152</v>
          </cell>
          <cell r="F33">
            <v>2007</v>
          </cell>
          <cell r="G33">
            <v>1.6571759259259259E-3</v>
          </cell>
        </row>
        <row r="34">
          <cell r="B34" t="str">
            <v>Купцова Маргарита</v>
          </cell>
          <cell r="C34" t="str">
            <v>СШОР111-ФОК Лотос</v>
          </cell>
          <cell r="E34">
            <v>159</v>
          </cell>
          <cell r="F34">
            <v>2005</v>
          </cell>
          <cell r="G34">
            <v>1.6677083333333333E-3</v>
          </cell>
        </row>
        <row r="35">
          <cell r="B35" t="str">
            <v>Котова Мария</v>
          </cell>
          <cell r="C35" t="str">
            <v>ДЮСШ Краснознаменск</v>
          </cell>
          <cell r="E35">
            <v>160</v>
          </cell>
          <cell r="F35">
            <v>2006</v>
          </cell>
          <cell r="G35">
            <v>1.7395833333333332E-3</v>
          </cell>
        </row>
        <row r="36">
          <cell r="B36" t="str">
            <v>Малышева Ксения</v>
          </cell>
          <cell r="C36" t="str">
            <v>Пересвет ЛК Легкова</v>
          </cell>
          <cell r="E36">
            <v>164</v>
          </cell>
          <cell r="F36">
            <v>2006</v>
          </cell>
          <cell r="G36">
            <v>1.7913194444444443E-3</v>
          </cell>
        </row>
        <row r="37">
          <cell r="B37" t="str">
            <v>Хвостова Софья</v>
          </cell>
          <cell r="C37" t="str">
            <v>СШОР111-ФОК Лотос</v>
          </cell>
          <cell r="E37">
            <v>157</v>
          </cell>
          <cell r="F37">
            <v>2005</v>
          </cell>
          <cell r="G37">
            <v>1.9038194444444447E-3</v>
          </cell>
        </row>
        <row r="38">
          <cell r="B38" t="str">
            <v>Широкова Александра</v>
          </cell>
          <cell r="C38" t="str">
            <v>лично</v>
          </cell>
          <cell r="E38">
            <v>154</v>
          </cell>
          <cell r="F38">
            <v>2007</v>
          </cell>
          <cell r="G38">
            <v>2.1476851851851852E-3</v>
          </cell>
        </row>
        <row r="39">
          <cell r="B39" t="str">
            <v>Абдуллаева Алина</v>
          </cell>
          <cell r="C39" t="str">
            <v>ДЮСШ Краснознаменск</v>
          </cell>
          <cell r="E39">
            <v>151</v>
          </cell>
          <cell r="F39">
            <v>2006</v>
          </cell>
          <cell r="G39">
            <v>2.1900462962962963E-3</v>
          </cell>
        </row>
        <row r="40">
          <cell r="B40" t="str">
            <v>Стрельникова Владислава</v>
          </cell>
          <cell r="C40" t="str">
            <v>Краснознаменск</v>
          </cell>
          <cell r="E40">
            <v>163</v>
          </cell>
          <cell r="F40">
            <v>2005</v>
          </cell>
          <cell r="G40">
            <v>2.3358796296296296E-3</v>
          </cell>
        </row>
        <row r="41">
          <cell r="B41" t="str">
            <v>Козаренко Арина</v>
          </cell>
          <cell r="C41" t="str">
            <v>Краснознаменск</v>
          </cell>
          <cell r="E41">
            <v>161</v>
          </cell>
          <cell r="F41">
            <v>2005</v>
          </cell>
          <cell r="G41">
            <v>2.3555555555555556E-3</v>
          </cell>
        </row>
        <row r="42">
          <cell r="B42" t="str">
            <v>Заночуева Мария</v>
          </cell>
          <cell r="C42" t="str">
            <v>Юный лыжник</v>
          </cell>
          <cell r="E42">
            <v>155</v>
          </cell>
          <cell r="F42">
            <v>2005</v>
          </cell>
          <cell r="G42">
            <v>2.4351851851851852E-3</v>
          </cell>
        </row>
        <row r="43">
          <cell r="B43" t="str">
            <v>Лебедева Арина</v>
          </cell>
          <cell r="C43" t="str">
            <v>Москва</v>
          </cell>
          <cell r="E43">
            <v>162</v>
          </cell>
          <cell r="F43">
            <v>2007</v>
          </cell>
          <cell r="G43">
            <v>2.6144675925925923E-3</v>
          </cell>
        </row>
        <row r="44">
          <cell r="B44" t="str">
            <v>Ходжич Амела</v>
          </cell>
          <cell r="C44" t="str">
            <v>Ёлка</v>
          </cell>
          <cell r="E44">
            <v>156</v>
          </cell>
          <cell r="F44">
            <v>2008</v>
          </cell>
          <cell r="G44">
            <v>3.2747685185185184E-3</v>
          </cell>
        </row>
        <row r="45">
          <cell r="B45" t="str">
            <v>Маслова Елизавета</v>
          </cell>
          <cell r="C45" t="str">
            <v>Ёлка</v>
          </cell>
          <cell r="E45">
            <v>158</v>
          </cell>
          <cell r="F45">
            <v>2007</v>
          </cell>
          <cell r="G45">
            <v>3.4471064814814815E-3</v>
          </cell>
        </row>
        <row r="47">
          <cell r="B47" t="str">
            <v>, 0.950 м</v>
          </cell>
        </row>
        <row r="49">
          <cell r="B49" t="str">
            <v>Фамилия, имя</v>
          </cell>
          <cell r="C49" t="str">
            <v>Коллектив</v>
          </cell>
          <cell r="D49" t="str">
            <v>Квал</v>
          </cell>
          <cell r="E49" t="str">
            <v>Номер</v>
          </cell>
          <cell r="F49" t="str">
            <v>ГР</v>
          </cell>
          <cell r="G49" t="str">
            <v>Результат</v>
          </cell>
        </row>
        <row r="50">
          <cell r="B50" t="str">
            <v>Легков Александр</v>
          </cell>
          <cell r="C50" t="str">
            <v>Юность Москвы Спарта</v>
          </cell>
          <cell r="E50">
            <v>138</v>
          </cell>
          <cell r="F50">
            <v>2004</v>
          </cell>
          <cell r="G50">
            <v>1.2680555555555555E-3</v>
          </cell>
        </row>
        <row r="51">
          <cell r="B51" t="str">
            <v>Золкин Иван</v>
          </cell>
          <cell r="C51" t="str">
            <v>МГФСО Лунёво</v>
          </cell>
          <cell r="E51">
            <v>135</v>
          </cell>
          <cell r="F51">
            <v>2003</v>
          </cell>
          <cell r="G51">
            <v>1.3942129629629632E-3</v>
          </cell>
        </row>
        <row r="52">
          <cell r="B52" t="str">
            <v>Степанов Константин</v>
          </cell>
          <cell r="C52" t="str">
            <v>СШОР 49 Тринта</v>
          </cell>
          <cell r="E52">
            <v>133</v>
          </cell>
          <cell r="F52">
            <v>2003</v>
          </cell>
          <cell r="G52">
            <v>1.4416666666666666E-3</v>
          </cell>
        </row>
        <row r="53">
          <cell r="B53" t="str">
            <v>Хамзин Ильнур</v>
          </cell>
          <cell r="C53" t="str">
            <v>СШОР111-ФОК Лотос</v>
          </cell>
          <cell r="E53">
            <v>131</v>
          </cell>
          <cell r="F53">
            <v>2004</v>
          </cell>
          <cell r="G53">
            <v>1.4748842592592591E-3</v>
          </cell>
        </row>
        <row r="54">
          <cell r="B54" t="str">
            <v>Шаталов Даниил</v>
          </cell>
          <cell r="C54" t="str">
            <v>Тринта-Лунёво</v>
          </cell>
          <cell r="E54">
            <v>141</v>
          </cell>
          <cell r="F54">
            <v>2003</v>
          </cell>
          <cell r="G54">
            <v>1.5179398148148148E-3</v>
          </cell>
        </row>
        <row r="55">
          <cell r="B55" t="str">
            <v>Мартинович Василий</v>
          </cell>
          <cell r="C55" t="str">
            <v>СШОР111-ФОК Лотос</v>
          </cell>
          <cell r="E55">
            <v>136</v>
          </cell>
          <cell r="F55">
            <v>2004</v>
          </cell>
          <cell r="G55">
            <v>1.525810185185185E-3</v>
          </cell>
        </row>
        <row r="56">
          <cell r="B56" t="str">
            <v>Кормаков Владислав</v>
          </cell>
          <cell r="C56" t="str">
            <v>Юность</v>
          </cell>
          <cell r="E56">
            <v>130</v>
          </cell>
          <cell r="F56">
            <v>2004</v>
          </cell>
          <cell r="G56">
            <v>1.5347222222222223E-3</v>
          </cell>
        </row>
        <row r="57">
          <cell r="B57" t="str">
            <v>Козаренко Олег</v>
          </cell>
          <cell r="C57" t="str">
            <v>Краснознаменск</v>
          </cell>
          <cell r="E57">
            <v>128</v>
          </cell>
          <cell r="F57">
            <v>2003</v>
          </cell>
          <cell r="G57">
            <v>1.6163194444444445E-3</v>
          </cell>
        </row>
        <row r="58">
          <cell r="B58" t="str">
            <v>Чернышов Иван</v>
          </cell>
          <cell r="C58" t="str">
            <v>лично</v>
          </cell>
          <cell r="E58">
            <v>137</v>
          </cell>
          <cell r="F58">
            <v>2004</v>
          </cell>
          <cell r="G58">
            <v>1.6244212962962966E-3</v>
          </cell>
        </row>
        <row r="59">
          <cell r="B59" t="str">
            <v>Потёмкин Алексей</v>
          </cell>
          <cell r="C59" t="str">
            <v>"Трудовые резервы"</v>
          </cell>
          <cell r="D59" t="str">
            <v>Iю</v>
          </cell>
          <cell r="E59">
            <v>132</v>
          </cell>
          <cell r="F59">
            <v>2003</v>
          </cell>
          <cell r="G59">
            <v>1.642013888888889E-3</v>
          </cell>
        </row>
        <row r="60">
          <cell r="B60" t="str">
            <v>Гончаров Павел</v>
          </cell>
          <cell r="C60" t="str">
            <v>СШОР111-ФОК Лотос</v>
          </cell>
          <cell r="E60">
            <v>134</v>
          </cell>
          <cell r="F60">
            <v>2004</v>
          </cell>
          <cell r="G60">
            <v>1.8298611111111111E-3</v>
          </cell>
        </row>
        <row r="61">
          <cell r="B61" t="str">
            <v>Кравец Даниил</v>
          </cell>
          <cell r="C61" t="str">
            <v>Ёлка</v>
          </cell>
          <cell r="E61">
            <v>129</v>
          </cell>
          <cell r="F61">
            <v>2004</v>
          </cell>
          <cell r="G61">
            <v>1.946875E-3</v>
          </cell>
        </row>
        <row r="62">
          <cell r="B62" t="str">
            <v>Никитенко Георгий</v>
          </cell>
          <cell r="C62" t="str">
            <v>Юный лыжник</v>
          </cell>
          <cell r="E62">
            <v>127</v>
          </cell>
          <cell r="F62">
            <v>2003</v>
          </cell>
          <cell r="G62">
            <v>2.0978009259259261E-3</v>
          </cell>
        </row>
        <row r="63">
          <cell r="B63" t="str">
            <v>Маликов Сергей</v>
          </cell>
          <cell r="C63" t="str">
            <v>Москва САмбо 70</v>
          </cell>
          <cell r="E63">
            <v>139</v>
          </cell>
          <cell r="F63">
            <v>2004</v>
          </cell>
          <cell r="G63">
            <v>2.1009259259259258E-3</v>
          </cell>
        </row>
        <row r="64">
          <cell r="B64" t="str">
            <v>Патынгэ Николай</v>
          </cell>
          <cell r="C64" t="str">
            <v>Юный лыжник</v>
          </cell>
          <cell r="E64">
            <v>140</v>
          </cell>
          <cell r="F64">
            <v>2003</v>
          </cell>
          <cell r="G64">
            <v>2.1427083333333337E-3</v>
          </cell>
        </row>
        <row r="66">
          <cell r="B66" t="str">
            <v>, 0.950 м</v>
          </cell>
        </row>
        <row r="68">
          <cell r="B68" t="str">
            <v>Фамилия, имя</v>
          </cell>
          <cell r="C68" t="str">
            <v>Коллектив</v>
          </cell>
          <cell r="D68" t="str">
            <v>Квал</v>
          </cell>
          <cell r="E68" t="str">
            <v>Номер</v>
          </cell>
          <cell r="F68" t="str">
            <v>ГР</v>
          </cell>
          <cell r="G68" t="str">
            <v>Результат</v>
          </cell>
        </row>
        <row r="69">
          <cell r="B69" t="str">
            <v>Елисеева Екатерина</v>
          </cell>
          <cell r="C69" t="str">
            <v>лично</v>
          </cell>
          <cell r="E69">
            <v>148</v>
          </cell>
          <cell r="F69">
            <v>2004</v>
          </cell>
          <cell r="G69">
            <v>1.3704861111111112E-3</v>
          </cell>
        </row>
        <row r="70">
          <cell r="B70" t="str">
            <v>Захарова Екатерина</v>
          </cell>
          <cell r="C70" t="str">
            <v>СШОР 49 Тринта</v>
          </cell>
          <cell r="E70">
            <v>143</v>
          </cell>
          <cell r="F70">
            <v>2003</v>
          </cell>
          <cell r="G70">
            <v>1.4186342592592592E-3</v>
          </cell>
        </row>
        <row r="71">
          <cell r="B71" t="str">
            <v>Кудинова Дарья</v>
          </cell>
          <cell r="C71" t="str">
            <v>г.Ефремов</v>
          </cell>
          <cell r="E71">
            <v>147</v>
          </cell>
          <cell r="F71">
            <v>2004</v>
          </cell>
          <cell r="G71">
            <v>1.4493055555555559E-3</v>
          </cell>
        </row>
        <row r="72">
          <cell r="B72" t="str">
            <v>Минаева Ирина</v>
          </cell>
          <cell r="C72" t="str">
            <v>Тринта-Лунёво</v>
          </cell>
          <cell r="E72">
            <v>145</v>
          </cell>
          <cell r="F72">
            <v>2003</v>
          </cell>
          <cell r="G72">
            <v>1.6020833333333332E-3</v>
          </cell>
        </row>
        <row r="73">
          <cell r="B73" t="str">
            <v>Плахина Татьяна</v>
          </cell>
          <cell r="C73" t="str">
            <v>СШОР111-ФОК Лотос</v>
          </cell>
          <cell r="E73">
            <v>144</v>
          </cell>
          <cell r="F73">
            <v>2004</v>
          </cell>
          <cell r="G73">
            <v>1.7857638888888888E-3</v>
          </cell>
        </row>
        <row r="74">
          <cell r="B74" t="str">
            <v>Удинцова Елизавета</v>
          </cell>
          <cell r="C74" t="str">
            <v>лично</v>
          </cell>
          <cell r="E74">
            <v>146</v>
          </cell>
          <cell r="F74">
            <v>2004</v>
          </cell>
          <cell r="G74">
            <v>1.8761574074074073E-3</v>
          </cell>
        </row>
        <row r="75">
          <cell r="B75" t="str">
            <v>Лебедева Варвара</v>
          </cell>
          <cell r="C75" t="str">
            <v>Москва</v>
          </cell>
          <cell r="E75">
            <v>142</v>
          </cell>
          <cell r="F75">
            <v>2003</v>
          </cell>
          <cell r="G75">
            <v>1.964236111111111E-3</v>
          </cell>
        </row>
        <row r="76">
          <cell r="B76" t="str">
            <v>Королькова Олеся</v>
          </cell>
          <cell r="C76" t="str">
            <v>Самбо-70</v>
          </cell>
          <cell r="E76">
            <v>149</v>
          </cell>
          <cell r="F76">
            <v>2004</v>
          </cell>
          <cell r="G76">
            <v>2.0180555555555555E-3</v>
          </cell>
        </row>
        <row r="78">
          <cell r="B78" t="str">
            <v>, 0.950 м</v>
          </cell>
        </row>
        <row r="80">
          <cell r="B80" t="str">
            <v>Фамилия, имя</v>
          </cell>
          <cell r="C80" t="str">
            <v>Коллектив</v>
          </cell>
          <cell r="D80" t="str">
            <v>Квал</v>
          </cell>
          <cell r="E80" t="str">
            <v>Номер</v>
          </cell>
          <cell r="F80" t="str">
            <v>ГР</v>
          </cell>
          <cell r="G80" t="str">
            <v>Результат</v>
          </cell>
        </row>
        <row r="81">
          <cell r="B81" t="str">
            <v>Кольтеров Сергей</v>
          </cell>
          <cell r="C81" t="str">
            <v>"Трудовые резервы"</v>
          </cell>
          <cell r="D81" t="str">
            <v>II</v>
          </cell>
          <cell r="E81">
            <v>88</v>
          </cell>
          <cell r="F81">
            <v>2001</v>
          </cell>
          <cell r="G81">
            <v>1.1646990740740741E-3</v>
          </cell>
        </row>
        <row r="82">
          <cell r="B82" t="str">
            <v>Душкин Илья</v>
          </cell>
          <cell r="C82" t="str">
            <v>С/К Лунёво</v>
          </cell>
          <cell r="E82">
            <v>89</v>
          </cell>
          <cell r="F82">
            <v>2001</v>
          </cell>
          <cell r="G82">
            <v>1.2218750000000001E-3</v>
          </cell>
        </row>
        <row r="83">
          <cell r="B83" t="str">
            <v>Логинов Григорий</v>
          </cell>
          <cell r="C83" t="str">
            <v>лично</v>
          </cell>
          <cell r="E83">
            <v>102</v>
          </cell>
          <cell r="F83">
            <v>2001</v>
          </cell>
          <cell r="G83">
            <v>1.2231481481481483E-3</v>
          </cell>
        </row>
        <row r="84">
          <cell r="B84" t="str">
            <v>Симонов Ярослав</v>
          </cell>
          <cell r="C84" t="str">
            <v>СШОР 49 Тринта</v>
          </cell>
          <cell r="E84">
            <v>99</v>
          </cell>
          <cell r="F84">
            <v>2001</v>
          </cell>
          <cell r="G84">
            <v>1.2812500000000001E-3</v>
          </cell>
        </row>
        <row r="85">
          <cell r="B85" t="str">
            <v>Титов Даниил</v>
          </cell>
          <cell r="C85" t="str">
            <v>СШОР111-ФОК Лотос</v>
          </cell>
          <cell r="E85">
            <v>84</v>
          </cell>
          <cell r="F85">
            <v>2001</v>
          </cell>
          <cell r="G85">
            <v>1.3493055555555556E-3</v>
          </cell>
        </row>
        <row r="86">
          <cell r="B86" t="str">
            <v>Горбунов Дмитрий</v>
          </cell>
          <cell r="C86" t="str">
            <v>СЛК "ЁЛКА"</v>
          </cell>
          <cell r="E86">
            <v>98</v>
          </cell>
          <cell r="F86">
            <v>2001</v>
          </cell>
          <cell r="G86">
            <v>1.3662037037037037E-3</v>
          </cell>
        </row>
        <row r="87">
          <cell r="B87" t="str">
            <v>Иванилов Василий</v>
          </cell>
          <cell r="C87" t="str">
            <v>Юность Москвы</v>
          </cell>
          <cell r="E87">
            <v>100</v>
          </cell>
          <cell r="F87">
            <v>2002</v>
          </cell>
          <cell r="G87">
            <v>1.3778935185185185E-3</v>
          </cell>
        </row>
        <row r="88">
          <cell r="B88" t="str">
            <v>Золкин Павел</v>
          </cell>
          <cell r="C88" t="str">
            <v>МГФСО Лунёво</v>
          </cell>
          <cell r="E88">
            <v>93</v>
          </cell>
          <cell r="F88">
            <v>2002</v>
          </cell>
          <cell r="G88">
            <v>1.3956018518518519E-3</v>
          </cell>
        </row>
        <row r="89">
          <cell r="B89" t="str">
            <v>Докторов Владимир</v>
          </cell>
          <cell r="C89" t="str">
            <v>МГФСО Лунёво</v>
          </cell>
          <cell r="E89">
            <v>91</v>
          </cell>
          <cell r="F89">
            <v>2002</v>
          </cell>
          <cell r="G89">
            <v>1.428935185185185E-3</v>
          </cell>
        </row>
        <row r="90">
          <cell r="B90" t="str">
            <v>Чех Евгений</v>
          </cell>
          <cell r="C90" t="str">
            <v>ДЮСШ Краснознаменск</v>
          </cell>
          <cell r="E90">
            <v>95</v>
          </cell>
          <cell r="F90">
            <v>2002</v>
          </cell>
          <cell r="G90">
            <v>1.4672453703703703E-3</v>
          </cell>
        </row>
        <row r="91">
          <cell r="B91" t="str">
            <v>Смирнов Дмитрий</v>
          </cell>
          <cell r="C91" t="str">
            <v>СШОР111-ФОК Лотос</v>
          </cell>
          <cell r="E91">
            <v>97</v>
          </cell>
          <cell r="F91">
            <v>2001</v>
          </cell>
          <cell r="G91">
            <v>1.4788194444444447E-3</v>
          </cell>
        </row>
        <row r="92">
          <cell r="B92" t="str">
            <v>Малков Денис</v>
          </cell>
          <cell r="C92" t="str">
            <v>Юный лыжник</v>
          </cell>
          <cell r="E92">
            <v>85</v>
          </cell>
          <cell r="F92">
            <v>2001</v>
          </cell>
          <cell r="G92">
            <v>1.4881944444444441E-3</v>
          </cell>
        </row>
        <row r="93">
          <cell r="B93" t="str">
            <v>Малев Илья</v>
          </cell>
          <cell r="C93" t="str">
            <v>Богородское</v>
          </cell>
          <cell r="E93">
            <v>87</v>
          </cell>
          <cell r="F93">
            <v>2001</v>
          </cell>
          <cell r="G93">
            <v>1.4964120370370372E-3</v>
          </cell>
        </row>
        <row r="94">
          <cell r="B94" t="str">
            <v>Ходжич Денис</v>
          </cell>
          <cell r="C94" t="str">
            <v>СЛК "ЁЛКА"</v>
          </cell>
          <cell r="E94">
            <v>90</v>
          </cell>
          <cell r="F94">
            <v>2001</v>
          </cell>
          <cell r="G94">
            <v>1.5019675925925927E-3</v>
          </cell>
        </row>
        <row r="95">
          <cell r="B95" t="str">
            <v>Москвин Иван</v>
          </cell>
          <cell r="C95" t="str">
            <v>Трудовые резервы</v>
          </cell>
          <cell r="E95">
            <v>104</v>
          </cell>
          <cell r="F95">
            <v>2001</v>
          </cell>
          <cell r="G95">
            <v>1.5059027777777777E-3</v>
          </cell>
        </row>
        <row r="96">
          <cell r="B96" t="str">
            <v>Сидоров Иван</v>
          </cell>
          <cell r="C96" t="str">
            <v>СЗАО</v>
          </cell>
          <cell r="E96">
            <v>86</v>
          </cell>
          <cell r="F96">
            <v>2001</v>
          </cell>
          <cell r="G96">
            <v>1.5144675925925924E-3</v>
          </cell>
        </row>
        <row r="97">
          <cell r="B97" t="str">
            <v>Абаронов Иван</v>
          </cell>
          <cell r="C97" t="str">
            <v>ДЮСШ Краснознаменск</v>
          </cell>
          <cell r="E97">
            <v>92</v>
          </cell>
          <cell r="F97">
            <v>2001</v>
          </cell>
          <cell r="G97">
            <v>1.5210648148148147E-3</v>
          </cell>
        </row>
        <row r="98">
          <cell r="B98" t="str">
            <v>Поваляев Никита</v>
          </cell>
          <cell r="C98" t="str">
            <v>СЛК "ЁЛКА"</v>
          </cell>
          <cell r="E98">
            <v>94</v>
          </cell>
          <cell r="F98">
            <v>2002</v>
          </cell>
          <cell r="G98">
            <v>1.5547453703703704E-3</v>
          </cell>
        </row>
        <row r="99">
          <cell r="B99" t="str">
            <v>Кошелев Дмитрий</v>
          </cell>
          <cell r="C99" t="str">
            <v>"Трудовые резервы"</v>
          </cell>
          <cell r="D99" t="str">
            <v>II</v>
          </cell>
          <cell r="E99">
            <v>103</v>
          </cell>
          <cell r="F99">
            <v>2001</v>
          </cell>
          <cell r="G99">
            <v>1.5734953703703703E-3</v>
          </cell>
        </row>
        <row r="100">
          <cell r="B100" t="str">
            <v>Баранцев Виталий</v>
          </cell>
          <cell r="C100" t="str">
            <v>Москва</v>
          </cell>
          <cell r="E100">
            <v>101</v>
          </cell>
          <cell r="F100">
            <v>2002</v>
          </cell>
          <cell r="G100">
            <v>1.577777777777778E-3</v>
          </cell>
        </row>
        <row r="101">
          <cell r="B101" t="str">
            <v>Киричок Владислав</v>
          </cell>
          <cell r="C101" t="str">
            <v>ДЮСШ Краснознаменск</v>
          </cell>
          <cell r="E101">
            <v>105</v>
          </cell>
          <cell r="F101">
            <v>2002</v>
          </cell>
          <cell r="G101">
            <v>1.714236111111111E-3</v>
          </cell>
        </row>
        <row r="102">
          <cell r="B102" t="str">
            <v>Гольмаков Михаил</v>
          </cell>
          <cell r="C102" t="str">
            <v>СЛК "ЁЛКА"</v>
          </cell>
          <cell r="E102">
            <v>96</v>
          </cell>
          <cell r="F102">
            <v>2001</v>
          </cell>
          <cell r="G102">
            <v>1.9280092592592595E-3</v>
          </cell>
        </row>
        <row r="104">
          <cell r="B104" t="str">
            <v>, 0.950 м</v>
          </cell>
        </row>
        <row r="106">
          <cell r="B106" t="str">
            <v>Фамилия, имя</v>
          </cell>
          <cell r="C106" t="str">
            <v>Коллектив</v>
          </cell>
          <cell r="D106" t="str">
            <v>Квал</v>
          </cell>
          <cell r="E106" t="str">
            <v>Номер</v>
          </cell>
          <cell r="F106" t="str">
            <v>ГР</v>
          </cell>
          <cell r="G106" t="str">
            <v>Результат</v>
          </cell>
        </row>
        <row r="107">
          <cell r="B107" t="str">
            <v>Ломтева Анастасия</v>
          </cell>
          <cell r="C107" t="str">
            <v>ГСОБ Лесная</v>
          </cell>
          <cell r="E107">
            <v>125</v>
          </cell>
          <cell r="F107">
            <v>2001</v>
          </cell>
          <cell r="G107">
            <v>1.2310185185185184E-3</v>
          </cell>
        </row>
        <row r="108">
          <cell r="B108" t="str">
            <v>Миронова Светлана</v>
          </cell>
          <cell r="C108" t="str">
            <v>Красные крылья</v>
          </cell>
          <cell r="E108">
            <v>126</v>
          </cell>
          <cell r="F108">
            <v>2002</v>
          </cell>
          <cell r="G108">
            <v>1.3733796296296296E-3</v>
          </cell>
        </row>
        <row r="109">
          <cell r="B109" t="str">
            <v>Котова Ирина</v>
          </cell>
          <cell r="C109" t="str">
            <v>"Трудовые резервы"</v>
          </cell>
          <cell r="D109" t="str">
            <v>III</v>
          </cell>
          <cell r="E109">
            <v>123</v>
          </cell>
          <cell r="F109">
            <v>2002</v>
          </cell>
          <cell r="G109">
            <v>1.4420138888888887E-3</v>
          </cell>
        </row>
        <row r="110">
          <cell r="B110" t="str">
            <v>Костычева Светлана</v>
          </cell>
          <cell r="C110" t="str">
            <v>Красные крылья</v>
          </cell>
          <cell r="E110">
            <v>124</v>
          </cell>
          <cell r="F110">
            <v>2002</v>
          </cell>
          <cell r="G110">
            <v>1.6413194444444446E-3</v>
          </cell>
        </row>
        <row r="112">
          <cell r="B112" t="str">
            <v>, 0.950 м</v>
          </cell>
        </row>
        <row r="114">
          <cell r="B114" t="str">
            <v>Фамилия, имя</v>
          </cell>
          <cell r="C114" t="str">
            <v>Коллектив</v>
          </cell>
          <cell r="D114" t="str">
            <v>Квал</v>
          </cell>
          <cell r="E114" t="str">
            <v>Номер</v>
          </cell>
          <cell r="F114" t="str">
            <v>ГР</v>
          </cell>
          <cell r="G114" t="str">
            <v>Результат</v>
          </cell>
        </row>
        <row r="115">
          <cell r="B115" t="str">
            <v>Мельников Александр</v>
          </cell>
          <cell r="C115" t="str">
            <v>Трринта-Лунёво</v>
          </cell>
          <cell r="E115">
            <v>78</v>
          </cell>
          <cell r="F115">
            <v>1999</v>
          </cell>
          <cell r="G115">
            <v>1.0313657407407409E-3</v>
          </cell>
        </row>
        <row r="116">
          <cell r="B116" t="str">
            <v>Болотников Николай</v>
          </cell>
          <cell r="C116" t="str">
            <v>Юность Москвы Спарта</v>
          </cell>
          <cell r="E116">
            <v>73</v>
          </cell>
          <cell r="F116">
            <v>1999</v>
          </cell>
          <cell r="G116">
            <v>1.0635416666666666E-3</v>
          </cell>
        </row>
        <row r="117">
          <cell r="B117" t="str">
            <v>Мельников Кирилл</v>
          </cell>
          <cell r="C117" t="str">
            <v>ДЮСШ Краснознаменск</v>
          </cell>
          <cell r="E117">
            <v>71</v>
          </cell>
          <cell r="F117">
            <v>1999</v>
          </cell>
          <cell r="G117">
            <v>1.0841435185185186E-3</v>
          </cell>
        </row>
        <row r="118">
          <cell r="B118" t="str">
            <v>Семёнов Вадим</v>
          </cell>
          <cell r="C118" t="str">
            <v>Тринта-Лунёво</v>
          </cell>
          <cell r="E118">
            <v>62</v>
          </cell>
          <cell r="F118">
            <v>2000</v>
          </cell>
          <cell r="G118">
            <v>1.1528935185185186E-3</v>
          </cell>
        </row>
        <row r="119">
          <cell r="B119" t="str">
            <v>Михайлов Андрей</v>
          </cell>
          <cell r="C119" t="str">
            <v>Тринта-Лунёво</v>
          </cell>
          <cell r="E119">
            <v>77</v>
          </cell>
          <cell r="F119">
            <v>2000</v>
          </cell>
          <cell r="G119">
            <v>1.1604166666666666E-3</v>
          </cell>
        </row>
        <row r="120">
          <cell r="B120" t="str">
            <v>Карпов Виктор</v>
          </cell>
          <cell r="C120" t="str">
            <v>ЛК Наседкина</v>
          </cell>
          <cell r="E120">
            <v>75</v>
          </cell>
          <cell r="F120">
            <v>2000</v>
          </cell>
          <cell r="G120">
            <v>1.164351851851852E-3</v>
          </cell>
        </row>
        <row r="121">
          <cell r="B121" t="str">
            <v>Ковалёв Алексей</v>
          </cell>
          <cell r="C121" t="str">
            <v>СЛК "ЁЛКА"</v>
          </cell>
          <cell r="E121">
            <v>67</v>
          </cell>
          <cell r="F121">
            <v>2000</v>
          </cell>
          <cell r="G121">
            <v>1.1752314814814815E-3</v>
          </cell>
        </row>
        <row r="122">
          <cell r="B122" t="str">
            <v>Кабанов Даниил</v>
          </cell>
          <cell r="C122" t="str">
            <v>Тушино 101</v>
          </cell>
          <cell r="E122">
            <v>76</v>
          </cell>
          <cell r="F122">
            <v>1999</v>
          </cell>
          <cell r="G122">
            <v>1.2093750000000002E-3</v>
          </cell>
        </row>
        <row r="123">
          <cell r="B123" t="str">
            <v>Смирнов Алексей</v>
          </cell>
          <cell r="C123" t="str">
            <v>Тушино-101</v>
          </cell>
          <cell r="E123">
            <v>64</v>
          </cell>
          <cell r="F123">
            <v>1999</v>
          </cell>
          <cell r="G123">
            <v>1.2100694444444444E-3</v>
          </cell>
        </row>
        <row r="124">
          <cell r="B124" t="str">
            <v>Харитонов Данила</v>
          </cell>
          <cell r="C124" t="str">
            <v>СШОР 49 Тринта</v>
          </cell>
          <cell r="E124">
            <v>69</v>
          </cell>
          <cell r="F124">
            <v>2000</v>
          </cell>
          <cell r="G124">
            <v>1.2113425925925926E-3</v>
          </cell>
        </row>
        <row r="125">
          <cell r="B125" t="str">
            <v>Калякин Сергей</v>
          </cell>
          <cell r="C125">
            <v>461</v>
          </cell>
          <cell r="E125">
            <v>63</v>
          </cell>
          <cell r="F125">
            <v>1999</v>
          </cell>
          <cell r="G125">
            <v>1.230324074074074E-3</v>
          </cell>
        </row>
        <row r="126">
          <cell r="B126" t="str">
            <v>Афросин Максим</v>
          </cell>
          <cell r="C126" t="str">
            <v>СЛК "ЁЛКА"</v>
          </cell>
          <cell r="E126">
            <v>61</v>
          </cell>
          <cell r="F126">
            <v>2000</v>
          </cell>
          <cell r="G126">
            <v>1.2510416666666668E-3</v>
          </cell>
        </row>
        <row r="127">
          <cell r="B127" t="str">
            <v>Хачатуров Роман</v>
          </cell>
          <cell r="C127">
            <v>461</v>
          </cell>
          <cell r="E127">
            <v>68</v>
          </cell>
          <cell r="F127">
            <v>1999</v>
          </cell>
          <cell r="G127">
            <v>1.2700231481481482E-3</v>
          </cell>
        </row>
        <row r="128">
          <cell r="B128" t="str">
            <v>Чистяков Илья</v>
          </cell>
          <cell r="C128" t="str">
            <v>Тушино 101</v>
          </cell>
          <cell r="E128">
            <v>66</v>
          </cell>
          <cell r="F128">
            <v>2000</v>
          </cell>
          <cell r="G128">
            <v>1.283912037037037E-3</v>
          </cell>
        </row>
        <row r="129">
          <cell r="B129" t="str">
            <v>Хисамутдинов Даниил</v>
          </cell>
          <cell r="C129" t="str">
            <v>Тринта Лунёво</v>
          </cell>
          <cell r="E129">
            <v>70</v>
          </cell>
          <cell r="F129">
            <v>2000</v>
          </cell>
          <cell r="G129">
            <v>1.2989583333333332E-3</v>
          </cell>
        </row>
        <row r="130">
          <cell r="B130" t="str">
            <v>Гаврилюк Арсений</v>
          </cell>
          <cell r="C130" t="str">
            <v>ГСОБ Лесная</v>
          </cell>
          <cell r="E130">
            <v>65</v>
          </cell>
          <cell r="F130">
            <v>2000</v>
          </cell>
          <cell r="G130">
            <v>1.3483796296296297E-3</v>
          </cell>
        </row>
        <row r="131">
          <cell r="B131" t="str">
            <v>Горелкин Ярослав</v>
          </cell>
          <cell r="C131" t="str">
            <v>СЛК "ЁЛКА"</v>
          </cell>
          <cell r="E131">
            <v>74</v>
          </cell>
          <cell r="F131">
            <v>2000</v>
          </cell>
          <cell r="G131">
            <v>1.3509259259259258E-3</v>
          </cell>
        </row>
        <row r="132">
          <cell r="B132" t="str">
            <v>Сорокин Артем</v>
          </cell>
          <cell r="C132" t="str">
            <v>Тушино 101</v>
          </cell>
          <cell r="E132">
            <v>60</v>
          </cell>
          <cell r="F132">
            <v>2000</v>
          </cell>
          <cell r="G132">
            <v>1.3584490740740742E-3</v>
          </cell>
        </row>
        <row r="133">
          <cell r="B133" t="str">
            <v>Рекушин Андрей</v>
          </cell>
          <cell r="C133" t="str">
            <v>Трудовые резервы</v>
          </cell>
          <cell r="E133">
            <v>72</v>
          </cell>
          <cell r="F133">
            <v>2000</v>
          </cell>
          <cell r="G133">
            <v>1.4535879629629629E-3</v>
          </cell>
        </row>
        <row r="134">
          <cell r="B134" t="str">
            <v>Маслов Святослав</v>
          </cell>
          <cell r="C134" t="str">
            <v>Ёлка</v>
          </cell>
          <cell r="E134">
            <v>182</v>
          </cell>
          <cell r="F134">
            <v>2000</v>
          </cell>
          <cell r="G134">
            <v>1.7490740740740741E-3</v>
          </cell>
        </row>
        <row r="136">
          <cell r="B136" t="str">
            <v>, 0.950 м</v>
          </cell>
        </row>
        <row r="138">
          <cell r="B138" t="str">
            <v>Фамилия, имя</v>
          </cell>
          <cell r="C138" t="str">
            <v>Коллектив</v>
          </cell>
          <cell r="D138" t="str">
            <v>Квал</v>
          </cell>
          <cell r="E138" t="str">
            <v>Номер</v>
          </cell>
          <cell r="F138" t="str">
            <v>ГР</v>
          </cell>
          <cell r="G138" t="str">
            <v>Результат</v>
          </cell>
        </row>
        <row r="139">
          <cell r="B139" t="str">
            <v>Феоктистова Татьяна</v>
          </cell>
          <cell r="C139" t="str">
            <v>СШОР111-ФОК Лотос</v>
          </cell>
          <cell r="E139">
            <v>112</v>
          </cell>
          <cell r="F139">
            <v>2000</v>
          </cell>
          <cell r="G139">
            <v>1.1978009259259257E-3</v>
          </cell>
        </row>
        <row r="140">
          <cell r="B140" t="str">
            <v>Елисеева Александра</v>
          </cell>
          <cell r="C140" t="str">
            <v>СШОР111-ФОК Лотос</v>
          </cell>
          <cell r="E140">
            <v>117</v>
          </cell>
          <cell r="F140">
            <v>1999</v>
          </cell>
          <cell r="G140">
            <v>1.2310185185185184E-3</v>
          </cell>
        </row>
        <row r="141">
          <cell r="B141" t="str">
            <v>Филоненко Кристина</v>
          </cell>
          <cell r="C141" t="str">
            <v>Пересвет</v>
          </cell>
          <cell r="E141">
            <v>121</v>
          </cell>
          <cell r="F141">
            <v>1999</v>
          </cell>
          <cell r="G141">
            <v>1.2527777777777778E-3</v>
          </cell>
        </row>
        <row r="142">
          <cell r="B142" t="str">
            <v>Баранцева Екатерина</v>
          </cell>
          <cell r="C142" t="str">
            <v>Трудовые резервы</v>
          </cell>
          <cell r="E142">
            <v>116</v>
          </cell>
          <cell r="F142">
            <v>1999</v>
          </cell>
          <cell r="G142">
            <v>1.2903935185185186E-3</v>
          </cell>
        </row>
        <row r="143">
          <cell r="B143" t="str">
            <v>Селиванова Виктория</v>
          </cell>
          <cell r="C143" t="str">
            <v>МГФСО-Лунёво</v>
          </cell>
          <cell r="E143">
            <v>122</v>
          </cell>
          <cell r="F143">
            <v>2000</v>
          </cell>
          <cell r="G143">
            <v>1.2905092592592593E-3</v>
          </cell>
        </row>
        <row r="144">
          <cell r="B144" t="str">
            <v>Медведева Анастасия</v>
          </cell>
          <cell r="C144" t="str">
            <v>ДЮСШ Краснознаменск</v>
          </cell>
          <cell r="E144">
            <v>113</v>
          </cell>
          <cell r="F144">
            <v>2000</v>
          </cell>
          <cell r="G144">
            <v>1.305324074074074E-3</v>
          </cell>
        </row>
        <row r="145">
          <cell r="B145" t="str">
            <v>Агафонова Ангелина</v>
          </cell>
          <cell r="C145" t="str">
            <v>СШОР111-ФОК Лотос</v>
          </cell>
          <cell r="E145">
            <v>120</v>
          </cell>
          <cell r="F145">
            <v>2000</v>
          </cell>
          <cell r="G145">
            <v>1.3450231481481481E-3</v>
          </cell>
        </row>
        <row r="146">
          <cell r="B146" t="str">
            <v>Ермакова Екатерина</v>
          </cell>
          <cell r="C146" t="str">
            <v>Ефремов</v>
          </cell>
          <cell r="E146">
            <v>118</v>
          </cell>
          <cell r="F146">
            <v>2000</v>
          </cell>
          <cell r="G146">
            <v>1.4091435185185186E-3</v>
          </cell>
        </row>
        <row r="147">
          <cell r="B147" t="str">
            <v>Троицкая Александра</v>
          </cell>
          <cell r="C147" t="str">
            <v>Юность Москвы Спарта</v>
          </cell>
          <cell r="E147">
            <v>115</v>
          </cell>
          <cell r="F147">
            <v>1999</v>
          </cell>
          <cell r="G147">
            <v>1.4107638888888887E-3</v>
          </cell>
        </row>
        <row r="148">
          <cell r="B148" t="str">
            <v>Селиванова Алина</v>
          </cell>
          <cell r="C148" t="str">
            <v>МГФСО-Лунёво</v>
          </cell>
          <cell r="E148">
            <v>111</v>
          </cell>
          <cell r="F148">
            <v>2000</v>
          </cell>
          <cell r="G148">
            <v>1.4376157407407408E-3</v>
          </cell>
        </row>
        <row r="149">
          <cell r="B149" t="str">
            <v>Мурзина Варвара</v>
          </cell>
          <cell r="C149" t="str">
            <v>Бабушкино-81</v>
          </cell>
          <cell r="E149">
            <v>119</v>
          </cell>
          <cell r="F149">
            <v>2000</v>
          </cell>
          <cell r="G149">
            <v>1.4586805555555553E-3</v>
          </cell>
        </row>
        <row r="150">
          <cell r="B150" t="str">
            <v>Кривошеева Екатерина</v>
          </cell>
          <cell r="C150" t="str">
            <v>Ёлка</v>
          </cell>
          <cell r="E150">
            <v>114</v>
          </cell>
          <cell r="F150">
            <v>2000</v>
          </cell>
          <cell r="G150">
            <v>1.5682870370370371E-3</v>
          </cell>
        </row>
        <row r="152">
          <cell r="B152" t="str">
            <v>, 0.950 м</v>
          </cell>
        </row>
        <row r="154">
          <cell r="B154" t="str">
            <v>Фамилия, имя</v>
          </cell>
          <cell r="C154" t="str">
            <v>Коллектив</v>
          </cell>
          <cell r="D154" t="str">
            <v>Квал</v>
          </cell>
          <cell r="E154" t="str">
            <v>Номер</v>
          </cell>
          <cell r="F154" t="str">
            <v>ГР</v>
          </cell>
          <cell r="G154" t="str">
            <v>Результат</v>
          </cell>
        </row>
        <row r="155">
          <cell r="B155" t="str">
            <v>Лылов Иван</v>
          </cell>
          <cell r="C155" t="str">
            <v>Истина-1</v>
          </cell>
          <cell r="E155">
            <v>44</v>
          </cell>
          <cell r="F155">
            <v>1998</v>
          </cell>
          <cell r="G155">
            <v>1.0584490740740741E-3</v>
          </cell>
        </row>
        <row r="156">
          <cell r="B156" t="str">
            <v>Чернов Арсений</v>
          </cell>
          <cell r="C156" t="str">
            <v>Бабушкино-81</v>
          </cell>
          <cell r="E156">
            <v>43</v>
          </cell>
          <cell r="F156">
            <v>1998</v>
          </cell>
          <cell r="G156">
            <v>1.1027777777777778E-3</v>
          </cell>
        </row>
        <row r="157">
          <cell r="B157" t="str">
            <v>Чернов Георгий</v>
          </cell>
          <cell r="C157" t="str">
            <v>Бабушкино-81</v>
          </cell>
          <cell r="E157">
            <v>47</v>
          </cell>
          <cell r="F157">
            <v>1998</v>
          </cell>
          <cell r="G157">
            <v>1.1322916666666666E-3</v>
          </cell>
        </row>
        <row r="158">
          <cell r="B158" t="str">
            <v>Косточка Алексей</v>
          </cell>
          <cell r="C158" t="str">
            <v>Трудовые резервы</v>
          </cell>
          <cell r="E158">
            <v>46</v>
          </cell>
          <cell r="F158">
            <v>1997</v>
          </cell>
          <cell r="G158">
            <v>1.1418981481481482E-3</v>
          </cell>
        </row>
        <row r="159">
          <cell r="B159" t="str">
            <v>Хачатуров Антон</v>
          </cell>
          <cell r="C159">
            <v>461</v>
          </cell>
          <cell r="E159">
            <v>45</v>
          </cell>
          <cell r="F159">
            <v>1998</v>
          </cell>
          <cell r="G159">
            <v>1.1936342592592593E-3</v>
          </cell>
        </row>
        <row r="160">
          <cell r="B160" t="str">
            <v>Игнатьев Валерий</v>
          </cell>
          <cell r="C160" t="str">
            <v>СК "ОЛИМП"</v>
          </cell>
          <cell r="E160">
            <v>42</v>
          </cell>
          <cell r="F160">
            <v>1998</v>
          </cell>
          <cell r="G160">
            <v>1.240625E-3</v>
          </cell>
        </row>
        <row r="162">
          <cell r="B162" t="str">
            <v>, 0.950 м</v>
          </cell>
        </row>
        <row r="164">
          <cell r="B164" t="str">
            <v>Фамилия, имя</v>
          </cell>
          <cell r="C164" t="str">
            <v>Коллектив</v>
          </cell>
          <cell r="D164" t="str">
            <v>Квал</v>
          </cell>
          <cell r="E164" t="str">
            <v>Номер</v>
          </cell>
          <cell r="F164" t="str">
            <v>ГР</v>
          </cell>
          <cell r="G164" t="str">
            <v>Результат</v>
          </cell>
        </row>
        <row r="165">
          <cell r="B165" t="str">
            <v>Савинова Мария</v>
          </cell>
          <cell r="C165" t="str">
            <v>ДЮСШ Краснознаменск</v>
          </cell>
          <cell r="E165">
            <v>79</v>
          </cell>
          <cell r="F165">
            <v>1998</v>
          </cell>
          <cell r="G165">
            <v>1.2285879629629628E-3</v>
          </cell>
        </row>
        <row r="166">
          <cell r="B166" t="str">
            <v>Матис Юлия</v>
          </cell>
          <cell r="C166" t="str">
            <v>Тринта-Лунёво</v>
          </cell>
          <cell r="E166">
            <v>83</v>
          </cell>
          <cell r="F166">
            <v>1998</v>
          </cell>
          <cell r="G166">
            <v>1.2427083333333333E-3</v>
          </cell>
        </row>
        <row r="167">
          <cell r="B167" t="str">
            <v>Орехова Олеся</v>
          </cell>
          <cell r="C167" t="str">
            <v>"Трудовые резервы"</v>
          </cell>
          <cell r="D167" t="str">
            <v>I</v>
          </cell>
          <cell r="E167">
            <v>80</v>
          </cell>
          <cell r="F167">
            <v>1998</v>
          </cell>
          <cell r="G167">
            <v>1.2681712962962963E-3</v>
          </cell>
        </row>
        <row r="168">
          <cell r="B168" t="str">
            <v>Исмаилова Милана</v>
          </cell>
          <cell r="C168" t="str">
            <v>МГФСО-Лунёво</v>
          </cell>
          <cell r="E168">
            <v>81</v>
          </cell>
          <cell r="F168">
            <v>1998</v>
          </cell>
          <cell r="G168">
            <v>1.3401620370370371E-3</v>
          </cell>
        </row>
        <row r="169">
          <cell r="B169" t="str">
            <v>Елисеева Юлия</v>
          </cell>
          <cell r="C169" t="str">
            <v>Битца Самбо-70</v>
          </cell>
          <cell r="E169">
            <v>82</v>
          </cell>
          <cell r="F169">
            <v>1998</v>
          </cell>
          <cell r="G169">
            <v>1.4995370370370371E-3</v>
          </cell>
        </row>
        <row r="171">
          <cell r="B171" t="str">
            <v>0.950 м</v>
          </cell>
        </row>
        <row r="173">
          <cell r="B173" t="str">
            <v>Фамилия, имя</v>
          </cell>
          <cell r="C173" t="str">
            <v>Коллектив</v>
          </cell>
          <cell r="D173" t="str">
            <v>Квал</v>
          </cell>
          <cell r="E173" t="str">
            <v>Номер</v>
          </cell>
          <cell r="F173" t="str">
            <v>ГР</v>
          </cell>
          <cell r="G173" t="str">
            <v>Результат</v>
          </cell>
        </row>
        <row r="174">
          <cell r="B174" t="str">
            <v>Старовойтов Степан</v>
          </cell>
          <cell r="C174" t="str">
            <v>Бабушкино-81</v>
          </cell>
          <cell r="E174">
            <v>35</v>
          </cell>
          <cell r="F174">
            <v>1995</v>
          </cell>
          <cell r="G174">
            <v>1.0802083333333332E-3</v>
          </cell>
        </row>
        <row r="176">
          <cell r="B176" t="str">
            <v>0.950 м</v>
          </cell>
        </row>
        <row r="178">
          <cell r="B178" t="str">
            <v>Фамилия, имя</v>
          </cell>
          <cell r="C178" t="str">
            <v>Коллектив</v>
          </cell>
          <cell r="D178" t="str">
            <v>Квал</v>
          </cell>
          <cell r="E178" t="str">
            <v>Номер</v>
          </cell>
          <cell r="F178" t="str">
            <v>ГР</v>
          </cell>
          <cell r="G178" t="str">
            <v>Результат</v>
          </cell>
        </row>
        <row r="179">
          <cell r="B179" t="str">
            <v>Гаврилова Татьяна</v>
          </cell>
          <cell r="C179" t="str">
            <v>Москва</v>
          </cell>
          <cell r="E179">
            <v>59</v>
          </cell>
          <cell r="F179">
            <v>1995</v>
          </cell>
          <cell r="G179">
            <v>1.2939814814814815E-3</v>
          </cell>
        </row>
        <row r="181">
          <cell r="B181" t="str">
            <v>0.950 м</v>
          </cell>
        </row>
        <row r="183">
          <cell r="B183" t="str">
            <v>Фамилия, имя</v>
          </cell>
          <cell r="C183" t="str">
            <v>Коллектив</v>
          </cell>
          <cell r="D183" t="str">
            <v>Квал</v>
          </cell>
          <cell r="E183" t="str">
            <v>Номер</v>
          </cell>
          <cell r="F183" t="str">
            <v>ГР</v>
          </cell>
          <cell r="G183" t="str">
            <v>Результат</v>
          </cell>
        </row>
        <row r="184">
          <cell r="B184" t="str">
            <v>Безгин Илья</v>
          </cell>
          <cell r="C184" t="str">
            <v>СШОР-49 Тринта</v>
          </cell>
          <cell r="E184">
            <v>14</v>
          </cell>
          <cell r="F184">
            <v>1995</v>
          </cell>
          <cell r="G184">
            <v>9.7928240740740723E-4</v>
          </cell>
        </row>
        <row r="185">
          <cell r="B185" t="str">
            <v>Царев Сергей</v>
          </cell>
          <cell r="C185" t="str">
            <v>ЛК Наседкина</v>
          </cell>
          <cell r="E185">
            <v>4</v>
          </cell>
          <cell r="F185">
            <v>1990</v>
          </cell>
          <cell r="G185">
            <v>9.9745370370370374E-4</v>
          </cell>
        </row>
        <row r="186">
          <cell r="B186" t="str">
            <v>Исаев Алексей</v>
          </cell>
          <cell r="C186" t="str">
            <v>МЧС России</v>
          </cell>
          <cell r="E186">
            <v>7</v>
          </cell>
          <cell r="F186">
            <v>1989</v>
          </cell>
          <cell r="G186">
            <v>1.0109953703703702E-3</v>
          </cell>
        </row>
        <row r="187">
          <cell r="B187" t="str">
            <v>Устенко Сергей</v>
          </cell>
          <cell r="C187" t="str">
            <v>Сергиев Посад</v>
          </cell>
          <cell r="E187">
            <v>8</v>
          </cell>
          <cell r="F187">
            <v>1993</v>
          </cell>
          <cell r="G187">
            <v>1.0655092592592593E-3</v>
          </cell>
        </row>
        <row r="188">
          <cell r="B188" t="str">
            <v>Козлов Денис</v>
          </cell>
          <cell r="C188" t="str">
            <v>Москва</v>
          </cell>
          <cell r="E188">
            <v>9</v>
          </cell>
          <cell r="F188">
            <v>1995</v>
          </cell>
          <cell r="G188">
            <v>1.0694444444444445E-3</v>
          </cell>
        </row>
        <row r="189">
          <cell r="B189" t="str">
            <v>Курлович Сергей</v>
          </cell>
          <cell r="C189" t="str">
            <v>Бабушкино-81</v>
          </cell>
          <cell r="D189" t="str">
            <v>КМС</v>
          </cell>
          <cell r="E189">
            <v>1</v>
          </cell>
          <cell r="F189">
            <v>1985</v>
          </cell>
          <cell r="G189">
            <v>1.0746527777777777E-3</v>
          </cell>
        </row>
        <row r="190">
          <cell r="B190" t="str">
            <v>Кантауров Сергей</v>
          </cell>
          <cell r="C190" t="str">
            <v>ЛК Наседкина</v>
          </cell>
          <cell r="E190">
            <v>15</v>
          </cell>
          <cell r="F190">
            <v>1983</v>
          </cell>
          <cell r="G190">
            <v>1.0966435185185185E-3</v>
          </cell>
        </row>
        <row r="191">
          <cell r="B191" t="str">
            <v>Крючков Сергей</v>
          </cell>
          <cell r="C191" t="str">
            <v>лично</v>
          </cell>
          <cell r="E191">
            <v>12</v>
          </cell>
          <cell r="F191">
            <v>1987</v>
          </cell>
          <cell r="G191">
            <v>1.1013888888888887E-3</v>
          </cell>
        </row>
        <row r="192">
          <cell r="B192" t="str">
            <v>Шабалин Евгений</v>
          </cell>
          <cell r="C192" t="str">
            <v>Сергиев Посад, РГУНГ</v>
          </cell>
          <cell r="E192">
            <v>2</v>
          </cell>
          <cell r="F192">
            <v>1993</v>
          </cell>
          <cell r="G192">
            <v>1.1068287037037038E-3</v>
          </cell>
        </row>
        <row r="193">
          <cell r="B193" t="str">
            <v>Кондраков Григорий</v>
          </cell>
          <cell r="C193" t="str">
            <v>Котельники</v>
          </cell>
          <cell r="E193">
            <v>5</v>
          </cell>
          <cell r="F193">
            <v>1988</v>
          </cell>
          <cell r="G193">
            <v>1.1144675925925925E-3</v>
          </cell>
        </row>
        <row r="194">
          <cell r="B194" t="str">
            <v>Мишутин Егор</v>
          </cell>
          <cell r="C194" t="str">
            <v>Луч</v>
          </cell>
          <cell r="E194">
            <v>11</v>
          </cell>
          <cell r="F194">
            <v>1993</v>
          </cell>
          <cell r="G194">
            <v>1.1233796296296296E-3</v>
          </cell>
        </row>
        <row r="195">
          <cell r="B195" t="str">
            <v>Иванов Михаил</v>
          </cell>
          <cell r="C195" t="str">
            <v>Марафонец</v>
          </cell>
          <cell r="E195">
            <v>10</v>
          </cell>
          <cell r="F195">
            <v>1975</v>
          </cell>
          <cell r="G195">
            <v>1.1460648148148148E-3</v>
          </cell>
        </row>
        <row r="196">
          <cell r="B196" t="str">
            <v>Назаров Александр</v>
          </cell>
          <cell r="C196" t="str">
            <v>Щелково</v>
          </cell>
          <cell r="E196">
            <v>13</v>
          </cell>
          <cell r="F196">
            <v>1978</v>
          </cell>
          <cell r="G196">
            <v>1.1489583333333334E-3</v>
          </cell>
        </row>
        <row r="197">
          <cell r="B197" t="str">
            <v>Барбашин Александр</v>
          </cell>
          <cell r="C197" t="str">
            <v>Москва</v>
          </cell>
          <cell r="E197">
            <v>6</v>
          </cell>
          <cell r="F197">
            <v>1985</v>
          </cell>
          <cell r="G197">
            <v>1.2037037037037038E-3</v>
          </cell>
        </row>
        <row r="198">
          <cell r="B198" t="str">
            <v>Иванов Владимир</v>
          </cell>
          <cell r="C198" t="str">
            <v>Москва</v>
          </cell>
          <cell r="E198">
            <v>3</v>
          </cell>
          <cell r="F198">
            <v>1987</v>
          </cell>
          <cell r="G198">
            <v>1.270138888888889E-3</v>
          </cell>
        </row>
        <row r="200">
          <cell r="B200" t="str">
            <v>0.950 м</v>
          </cell>
        </row>
        <row r="202">
          <cell r="B202" t="str">
            <v>Фамилия, имя</v>
          </cell>
          <cell r="C202" t="str">
            <v>Коллектив</v>
          </cell>
          <cell r="D202" t="str">
            <v>Квал</v>
          </cell>
          <cell r="E202" t="str">
            <v>Номер</v>
          </cell>
          <cell r="F202" t="str">
            <v>ГР</v>
          </cell>
          <cell r="G202" t="str">
            <v>Результат</v>
          </cell>
        </row>
        <row r="203">
          <cell r="B203" t="str">
            <v>Каминская Валентина</v>
          </cell>
          <cell r="C203" t="str">
            <v>Беларусь</v>
          </cell>
          <cell r="E203">
            <v>50</v>
          </cell>
          <cell r="F203">
            <v>1987</v>
          </cell>
          <cell r="G203">
            <v>1.1209490740740741E-3</v>
          </cell>
        </row>
        <row r="204">
          <cell r="B204" t="str">
            <v>Веденеева Елена</v>
          </cell>
          <cell r="C204" t="str">
            <v>Москва</v>
          </cell>
          <cell r="E204">
            <v>48</v>
          </cell>
          <cell r="F204">
            <v>1971</v>
          </cell>
          <cell r="G204">
            <v>1.1783564814814814E-3</v>
          </cell>
        </row>
        <row r="205">
          <cell r="B205" t="str">
            <v>Соскова Полина</v>
          </cell>
          <cell r="C205" t="str">
            <v>Красные крылья</v>
          </cell>
          <cell r="E205">
            <v>49</v>
          </cell>
          <cell r="F205">
            <v>1994</v>
          </cell>
          <cell r="G205">
            <v>1.1835648148148148E-3</v>
          </cell>
        </row>
        <row r="206">
          <cell r="B206" t="str">
            <v>Балабина Юлия</v>
          </cell>
          <cell r="C206" t="str">
            <v>СШОР111-ФОК Лотос</v>
          </cell>
          <cell r="E206">
            <v>51</v>
          </cell>
          <cell r="F206">
            <v>1992</v>
          </cell>
          <cell r="G206">
            <v>1.2259259259259261E-3</v>
          </cell>
        </row>
        <row r="208">
          <cell r="B208" t="str">
            <v>0.950 м</v>
          </cell>
        </row>
        <row r="210">
          <cell r="B210" t="str">
            <v>Фамилия, имя</v>
          </cell>
          <cell r="C210" t="str">
            <v>Коллектив</v>
          </cell>
          <cell r="D210" t="str">
            <v>Квал</v>
          </cell>
          <cell r="E210" t="str">
            <v>Номер</v>
          </cell>
          <cell r="F210" t="str">
            <v>ГР</v>
          </cell>
          <cell r="G210" t="str">
            <v>Результат</v>
          </cell>
        </row>
        <row r="211">
          <cell r="B211" t="str">
            <v>Щепёткин Алексей</v>
          </cell>
          <cell r="C211" t="str">
            <v>Noname racing team</v>
          </cell>
          <cell r="E211">
            <v>22</v>
          </cell>
          <cell r="F211">
            <v>1968</v>
          </cell>
          <cell r="G211">
            <v>1.037962962962963E-3</v>
          </cell>
        </row>
        <row r="212">
          <cell r="B212" t="str">
            <v>Ледов Игорь</v>
          </cell>
          <cell r="C212" t="str">
            <v>Карелия</v>
          </cell>
          <cell r="E212">
            <v>25</v>
          </cell>
          <cell r="F212">
            <v>1971</v>
          </cell>
          <cell r="G212">
            <v>1.0502314814814814E-3</v>
          </cell>
        </row>
        <row r="213">
          <cell r="B213" t="str">
            <v>Королев Владимир</v>
          </cell>
          <cell r="C213" t="str">
            <v>Волкуша</v>
          </cell>
          <cell r="E213">
            <v>24</v>
          </cell>
          <cell r="F213">
            <v>1965</v>
          </cell>
          <cell r="G213">
            <v>1.0684027777777777E-3</v>
          </cell>
        </row>
        <row r="214">
          <cell r="B214" t="str">
            <v>Стыркин Михаил</v>
          </cell>
          <cell r="C214" t="str">
            <v>Мокрый асфальт</v>
          </cell>
          <cell r="E214">
            <v>27</v>
          </cell>
          <cell r="F214">
            <v>1972</v>
          </cell>
          <cell r="G214">
            <v>1.0722222222222222E-3</v>
          </cell>
        </row>
        <row r="215">
          <cell r="B215" t="str">
            <v>Гожий Евгений</v>
          </cell>
          <cell r="C215" t="str">
            <v>лично</v>
          </cell>
          <cell r="E215">
            <v>31</v>
          </cell>
          <cell r="F215">
            <v>1967</v>
          </cell>
          <cell r="G215">
            <v>1.0751157407407408E-3</v>
          </cell>
        </row>
        <row r="216">
          <cell r="B216" t="str">
            <v>Есаков Сергей</v>
          </cell>
          <cell r="C216" t="str">
            <v>СК "Посейдон"</v>
          </cell>
          <cell r="E216">
            <v>21</v>
          </cell>
          <cell r="F216">
            <v>1967</v>
          </cell>
          <cell r="G216">
            <v>1.1030092592592593E-3</v>
          </cell>
        </row>
        <row r="217">
          <cell r="B217" t="str">
            <v>Шеховцев Валерий</v>
          </cell>
          <cell r="C217" t="str">
            <v>лично</v>
          </cell>
          <cell r="E217">
            <v>18</v>
          </cell>
          <cell r="F217">
            <v>1966</v>
          </cell>
          <cell r="G217">
            <v>1.1225694444444445E-3</v>
          </cell>
        </row>
        <row r="218">
          <cell r="B218" t="str">
            <v>Акимов Андрей</v>
          </cell>
          <cell r="C218" t="str">
            <v>Лотос</v>
          </cell>
          <cell r="E218">
            <v>23</v>
          </cell>
          <cell r="F218">
            <v>1970</v>
          </cell>
          <cell r="G218">
            <v>1.1297453703703704E-3</v>
          </cell>
        </row>
        <row r="219">
          <cell r="B219" t="str">
            <v>Шмидт Александр</v>
          </cell>
          <cell r="C219" t="str">
            <v>лично</v>
          </cell>
          <cell r="E219">
            <v>16</v>
          </cell>
          <cell r="F219">
            <v>1972</v>
          </cell>
          <cell r="G219">
            <v>1.1322916666666666E-3</v>
          </cell>
        </row>
        <row r="220">
          <cell r="B220" t="str">
            <v>Журавлев Денис</v>
          </cell>
          <cell r="C220" t="str">
            <v>Зеленогорад</v>
          </cell>
          <cell r="E220">
            <v>17</v>
          </cell>
          <cell r="F220">
            <v>1970</v>
          </cell>
          <cell r="G220">
            <v>1.1675925925925927E-3</v>
          </cell>
        </row>
        <row r="221">
          <cell r="B221" t="str">
            <v>Панов Константин</v>
          </cell>
          <cell r="C221" t="str">
            <v>Динамо</v>
          </cell>
          <cell r="E221">
            <v>19</v>
          </cell>
          <cell r="F221">
            <v>1970</v>
          </cell>
          <cell r="G221">
            <v>1.1699074074074075E-3</v>
          </cell>
        </row>
        <row r="222">
          <cell r="B222" t="str">
            <v>Ендовицкий Влас</v>
          </cell>
          <cell r="C222" t="str">
            <v>Власиха</v>
          </cell>
          <cell r="E222">
            <v>26</v>
          </cell>
          <cell r="F222">
            <v>1970</v>
          </cell>
          <cell r="G222">
            <v>1.1726851851851852E-3</v>
          </cell>
        </row>
        <row r="223">
          <cell r="B223" t="str">
            <v>Дроздов Сергей</v>
          </cell>
          <cell r="C223" t="str">
            <v>Москва</v>
          </cell>
          <cell r="E223">
            <v>32</v>
          </cell>
          <cell r="F223">
            <v>1974</v>
          </cell>
          <cell r="G223">
            <v>1.1844907407407407E-3</v>
          </cell>
        </row>
        <row r="224">
          <cell r="B224" t="str">
            <v>Есаков Игорь</v>
          </cell>
          <cell r="C224" t="str">
            <v>СК "Посейдон"</v>
          </cell>
          <cell r="E224">
            <v>29</v>
          </cell>
          <cell r="F224">
            <v>1969</v>
          </cell>
          <cell r="G224">
            <v>1.1924768518518519E-3</v>
          </cell>
        </row>
        <row r="225">
          <cell r="B225" t="str">
            <v>Люмаров Георгий</v>
          </cell>
          <cell r="C225" t="str">
            <v>Москва</v>
          </cell>
          <cell r="E225">
            <v>34</v>
          </cell>
          <cell r="F225">
            <v>1971</v>
          </cell>
          <cell r="G225">
            <v>1.2016203703703705E-3</v>
          </cell>
        </row>
        <row r="226">
          <cell r="B226" t="str">
            <v>Сурнакин Антон</v>
          </cell>
          <cell r="C226" t="str">
            <v>Москва</v>
          </cell>
          <cell r="E226">
            <v>20</v>
          </cell>
          <cell r="F226">
            <v>1972</v>
          </cell>
          <cell r="G226">
            <v>1.2457175925925928E-3</v>
          </cell>
        </row>
        <row r="227">
          <cell r="B227" t="str">
            <v>Жмаев Олег</v>
          </cell>
          <cell r="C227" t="str">
            <v>ГСОБ Лесная</v>
          </cell>
          <cell r="E227">
            <v>30</v>
          </cell>
          <cell r="F227">
            <v>1967</v>
          </cell>
          <cell r="G227">
            <v>1.2700231481481482E-3</v>
          </cell>
        </row>
        <row r="228">
          <cell r="B228" t="str">
            <v>Омельчук Михаил</v>
          </cell>
          <cell r="C228" t="str">
            <v>Солнечногорск</v>
          </cell>
          <cell r="E228">
            <v>28</v>
          </cell>
          <cell r="F228">
            <v>1969</v>
          </cell>
          <cell r="G228">
            <v>1.2758101851851852E-3</v>
          </cell>
        </row>
        <row r="229">
          <cell r="B229" t="str">
            <v>Кенарский Владимир</v>
          </cell>
          <cell r="C229" t="str">
            <v>Альфа-Битца</v>
          </cell>
          <cell r="E229">
            <v>33</v>
          </cell>
          <cell r="F229">
            <v>1970</v>
          </cell>
          <cell r="G229">
            <v>1.3479166666666668E-3</v>
          </cell>
        </row>
        <row r="231">
          <cell r="B231" t="str">
            <v>0.950 м</v>
          </cell>
        </row>
        <row r="233">
          <cell r="B233" t="str">
            <v>Фамилия, имя</v>
          </cell>
          <cell r="C233" t="str">
            <v>Коллектив</v>
          </cell>
          <cell r="D233" t="str">
            <v>Квал</v>
          </cell>
          <cell r="E233" t="str">
            <v>Номер</v>
          </cell>
          <cell r="F233" t="str">
            <v>ГР</v>
          </cell>
          <cell r="G233" t="str">
            <v>Результат</v>
          </cell>
        </row>
        <row r="234">
          <cell r="B234" t="str">
            <v>Кондратьев Константин</v>
          </cell>
          <cell r="C234" t="str">
            <v>СШОР111-ФОК Лотос</v>
          </cell>
          <cell r="E234">
            <v>37</v>
          </cell>
          <cell r="F234">
            <v>1964</v>
          </cell>
          <cell r="G234">
            <v>1.0668981481481482E-3</v>
          </cell>
        </row>
        <row r="235">
          <cell r="B235" t="str">
            <v>Марюков Сергей</v>
          </cell>
          <cell r="C235" t="str">
            <v>Тверь</v>
          </cell>
          <cell r="E235">
            <v>41</v>
          </cell>
          <cell r="F235">
            <v>1961</v>
          </cell>
          <cell r="G235">
            <v>1.0774305555555556E-3</v>
          </cell>
        </row>
        <row r="236">
          <cell r="B236" t="str">
            <v>Кондрашов Андрей</v>
          </cell>
          <cell r="C236" t="str">
            <v>Манжосов</v>
          </cell>
          <cell r="E236">
            <v>38</v>
          </cell>
          <cell r="F236">
            <v>1959</v>
          </cell>
          <cell r="G236">
            <v>1.1047453703703703E-3</v>
          </cell>
        </row>
        <row r="237">
          <cell r="B237" t="str">
            <v>Ильвовский Алексей</v>
          </cell>
          <cell r="C237" t="str">
            <v>Альфа-Битца</v>
          </cell>
          <cell r="E237">
            <v>39</v>
          </cell>
          <cell r="F237">
            <v>1961</v>
          </cell>
          <cell r="G237">
            <v>1.1052083333333333E-3</v>
          </cell>
        </row>
        <row r="238">
          <cell r="B238" t="str">
            <v>Незванов Юрий</v>
          </cell>
          <cell r="C238" t="str">
            <v>Сергиев Посад</v>
          </cell>
          <cell r="E238">
            <v>36</v>
          </cell>
          <cell r="F238">
            <v>1962</v>
          </cell>
          <cell r="G238">
            <v>1.1116898148148147E-3</v>
          </cell>
        </row>
        <row r="239">
          <cell r="B239" t="str">
            <v>Михаровский Владимир</v>
          </cell>
          <cell r="C239" t="str">
            <v>"Стрела"</v>
          </cell>
          <cell r="E239">
            <v>40</v>
          </cell>
          <cell r="F239">
            <v>1956</v>
          </cell>
          <cell r="G239">
            <v>1.1143518518518518E-3</v>
          </cell>
        </row>
        <row r="241">
          <cell r="B241" t="str">
            <v>0.950 м</v>
          </cell>
        </row>
        <row r="243">
          <cell r="B243" t="str">
            <v>Фамилия, имя</v>
          </cell>
          <cell r="C243" t="str">
            <v>Коллектив</v>
          </cell>
          <cell r="D243" t="str">
            <v>Квал</v>
          </cell>
          <cell r="E243" t="str">
            <v>Номер</v>
          </cell>
          <cell r="F243" t="str">
            <v>ГР</v>
          </cell>
          <cell r="G243" t="str">
            <v>Результат</v>
          </cell>
        </row>
        <row r="244">
          <cell r="B244" t="str">
            <v>Сирякова Евгения</v>
          </cell>
          <cell r="C244" t="str">
            <v>Лыткарино</v>
          </cell>
          <cell r="E244">
            <v>107</v>
          </cell>
          <cell r="F244">
            <v>1947</v>
          </cell>
          <cell r="G244">
            <v>1.5579861111111113E-3</v>
          </cell>
        </row>
        <row r="245">
          <cell r="B245" t="str">
            <v>Пескова Елена</v>
          </cell>
          <cell r="C245" t="str">
            <v>МООЛЛ</v>
          </cell>
          <cell r="E245">
            <v>106</v>
          </cell>
          <cell r="F245">
            <v>1941</v>
          </cell>
          <cell r="G245">
            <v>1.7422453703703706E-3</v>
          </cell>
        </row>
        <row r="247">
          <cell r="B247" t="str">
            <v>0.950 м</v>
          </cell>
        </row>
        <row r="249">
          <cell r="B249" t="str">
            <v>Фамилия, имя</v>
          </cell>
          <cell r="C249" t="str">
            <v>Коллектив</v>
          </cell>
          <cell r="D249" t="str">
            <v>Квал</v>
          </cell>
          <cell r="E249" t="str">
            <v>Номер</v>
          </cell>
          <cell r="F249" t="str">
            <v>ГР</v>
          </cell>
          <cell r="G249" t="str">
            <v>Результат</v>
          </cell>
        </row>
        <row r="250">
          <cell r="B250" t="str">
            <v>Савельев Владимир</v>
          </cell>
          <cell r="E250">
            <v>52</v>
          </cell>
          <cell r="F250">
            <v>1952</v>
          </cell>
          <cell r="G250">
            <v>1.2417824074074074E-3</v>
          </cell>
        </row>
        <row r="251">
          <cell r="B251" t="str">
            <v>Гуляев Виктор</v>
          </cell>
          <cell r="C251" t="str">
            <v>Ромашково</v>
          </cell>
          <cell r="E251">
            <v>58</v>
          </cell>
          <cell r="F251">
            <v>1951</v>
          </cell>
          <cell r="G251">
            <v>1.2475694444444444E-3</v>
          </cell>
        </row>
        <row r="252">
          <cell r="B252" t="str">
            <v>Ларин Владимир</v>
          </cell>
          <cell r="C252" t="str">
            <v>Подольск</v>
          </cell>
          <cell r="E252">
            <v>55</v>
          </cell>
          <cell r="F252">
            <v>1954</v>
          </cell>
          <cell r="G252">
            <v>1.2501157407407407E-3</v>
          </cell>
        </row>
        <row r="253">
          <cell r="B253" t="str">
            <v>Абакумов Виктор</v>
          </cell>
          <cell r="E253">
            <v>56</v>
          </cell>
          <cell r="F253">
            <v>1950</v>
          </cell>
          <cell r="G253">
            <v>1.3024305555555558E-3</v>
          </cell>
        </row>
        <row r="254">
          <cell r="B254" t="str">
            <v>Носов Владимир</v>
          </cell>
          <cell r="C254" t="str">
            <v>Солнечногорск</v>
          </cell>
          <cell r="E254">
            <v>54</v>
          </cell>
          <cell r="F254">
            <v>1948</v>
          </cell>
          <cell r="G254">
            <v>1.3049768518518517E-3</v>
          </cell>
        </row>
        <row r="255">
          <cell r="B255" t="str">
            <v>Головко Валерий</v>
          </cell>
          <cell r="C255" t="str">
            <v>СК Ромашково</v>
          </cell>
          <cell r="E255">
            <v>57</v>
          </cell>
          <cell r="F255">
            <v>1946</v>
          </cell>
          <cell r="G255">
            <v>1.3806712962962963E-3</v>
          </cell>
        </row>
        <row r="256">
          <cell r="B256" t="str">
            <v>Новов Николай</v>
          </cell>
          <cell r="C256" t="str">
            <v>Старая Купавна</v>
          </cell>
          <cell r="E256">
            <v>53</v>
          </cell>
          <cell r="F256">
            <v>1953</v>
          </cell>
          <cell r="G256">
            <v>1.5505787037037035E-3</v>
          </cell>
        </row>
        <row r="258">
          <cell r="B258" t="str">
            <v>0.950 м</v>
          </cell>
        </row>
        <row r="260">
          <cell r="B260" t="str">
            <v>Фамилия, имя</v>
          </cell>
          <cell r="C260" t="str">
            <v>Коллектив</v>
          </cell>
          <cell r="D260" t="str">
            <v>Квал</v>
          </cell>
          <cell r="E260" t="str">
            <v>Номер</v>
          </cell>
          <cell r="F260" t="str">
            <v>ГР</v>
          </cell>
          <cell r="G260" t="str">
            <v>Результат</v>
          </cell>
        </row>
        <row r="261">
          <cell r="B261" t="str">
            <v>Мазин Григорий</v>
          </cell>
          <cell r="C261" t="str">
            <v>Альфа-итца</v>
          </cell>
          <cell r="E261">
            <v>109</v>
          </cell>
          <cell r="F261">
            <v>1939</v>
          </cell>
          <cell r="G261">
            <v>1.4671296296296296E-3</v>
          </cell>
        </row>
        <row r="262">
          <cell r="B262" t="str">
            <v>Твердохлеб Борис</v>
          </cell>
          <cell r="C262" t="str">
            <v>Москва</v>
          </cell>
          <cell r="E262">
            <v>110</v>
          </cell>
          <cell r="F262">
            <v>1936</v>
          </cell>
          <cell r="G262">
            <v>1.6067129629629632E-3</v>
          </cell>
        </row>
        <row r="263">
          <cell r="B263" t="str">
            <v>Рябов Юрий</v>
          </cell>
          <cell r="C263" t="str">
            <v>Клуб Легкова</v>
          </cell>
          <cell r="E263">
            <v>108</v>
          </cell>
          <cell r="F263">
            <v>1938</v>
          </cell>
          <cell r="G263">
            <v>1.8259259259259259E-3</v>
          </cell>
        </row>
      </sheetData>
      <sheetData sheetId="5">
        <row r="9">
          <cell r="B9" t="str">
            <v>Мамичев Вячеслав</v>
          </cell>
          <cell r="C9" t="str">
            <v>ДЮСШ Краснознаменск</v>
          </cell>
          <cell r="D9">
            <v>173</v>
          </cell>
          <cell r="E9">
            <v>2005</v>
          </cell>
          <cell r="F9">
            <v>1.4577546296296298E-3</v>
          </cell>
        </row>
        <row r="10">
          <cell r="B10" t="str">
            <v>Иванов Юрий</v>
          </cell>
          <cell r="C10" t="str">
            <v>ДЮСШ Краснознаменск</v>
          </cell>
          <cell r="D10">
            <v>165</v>
          </cell>
          <cell r="E10">
            <v>2005</v>
          </cell>
          <cell r="F10">
            <v>1.5262731481481483E-3</v>
          </cell>
        </row>
        <row r="11">
          <cell r="B11" t="str">
            <v>Извольский Константин</v>
          </cell>
          <cell r="D11">
            <v>183</v>
          </cell>
          <cell r="E11">
            <v>2005</v>
          </cell>
          <cell r="F11">
            <v>1.546759259259259E-3</v>
          </cell>
        </row>
        <row r="12">
          <cell r="B12" t="str">
            <v>Батуев Арсений</v>
          </cell>
          <cell r="C12" t="str">
            <v>СК РВСН Одинцово</v>
          </cell>
          <cell r="D12">
            <v>180</v>
          </cell>
          <cell r="E12">
            <v>2005</v>
          </cell>
          <cell r="F12">
            <v>1.6959490740740739E-3</v>
          </cell>
        </row>
        <row r="13">
          <cell r="B13" t="str">
            <v>Зимин Даниил</v>
          </cell>
          <cell r="C13" t="str">
            <v>СШОР111-ФОК Лотос</v>
          </cell>
          <cell r="D13">
            <v>168</v>
          </cell>
          <cell r="E13">
            <v>2005</v>
          </cell>
          <cell r="F13">
            <v>1.696064814814815E-3</v>
          </cell>
        </row>
        <row r="14">
          <cell r="B14" t="str">
            <v>Кукушкин Никита</v>
          </cell>
          <cell r="C14" t="str">
            <v>ДЮСШ Краснознаменск</v>
          </cell>
          <cell r="D14">
            <v>167</v>
          </cell>
          <cell r="E14">
            <v>2005</v>
          </cell>
          <cell r="F14">
            <v>1.7061342592592595E-3</v>
          </cell>
        </row>
        <row r="15">
          <cell r="B15" t="str">
            <v>Воронин Егор</v>
          </cell>
          <cell r="C15" t="str">
            <v>ДЮСШ Краснознаменск</v>
          </cell>
          <cell r="D15">
            <v>177</v>
          </cell>
          <cell r="E15">
            <v>2005</v>
          </cell>
          <cell r="F15">
            <v>1.7513888888888891E-3</v>
          </cell>
        </row>
        <row r="16">
          <cell r="B16" t="str">
            <v>Федорченко Федор</v>
          </cell>
          <cell r="C16" t="str">
            <v>Юный лыжник</v>
          </cell>
          <cell r="D16">
            <v>174</v>
          </cell>
          <cell r="E16">
            <v>2006</v>
          </cell>
          <cell r="F16">
            <v>1.7688657407407408E-3</v>
          </cell>
        </row>
        <row r="17">
          <cell r="B17" t="str">
            <v>Ценин Артём</v>
          </cell>
          <cell r="C17" t="str">
            <v>Юный лыжник</v>
          </cell>
          <cell r="D17">
            <v>169</v>
          </cell>
          <cell r="E17">
            <v>2005</v>
          </cell>
          <cell r="F17">
            <v>1.8105324074074074E-3</v>
          </cell>
        </row>
        <row r="18">
          <cell r="B18" t="str">
            <v>Назаров Георгий</v>
          </cell>
          <cell r="C18" t="str">
            <v>Ёлка</v>
          </cell>
          <cell r="D18">
            <v>172</v>
          </cell>
          <cell r="E18">
            <v>2006</v>
          </cell>
          <cell r="F18">
            <v>1.8390046296296297E-3</v>
          </cell>
        </row>
        <row r="19">
          <cell r="B19" t="str">
            <v>Сонин Михаил</v>
          </cell>
          <cell r="C19" t="str">
            <v>Краснознаменск</v>
          </cell>
          <cell r="D19">
            <v>178</v>
          </cell>
          <cell r="E19">
            <v>2006</v>
          </cell>
          <cell r="F19">
            <v>1.9702546296296295E-3</v>
          </cell>
        </row>
        <row r="20">
          <cell r="B20" t="str">
            <v>Легков Петр</v>
          </cell>
          <cell r="C20" t="str">
            <v>Юность Москвы Спарта</v>
          </cell>
          <cell r="D20">
            <v>150</v>
          </cell>
          <cell r="E20">
            <v>2010</v>
          </cell>
          <cell r="F20">
            <v>2.0398148148148146E-3</v>
          </cell>
        </row>
        <row r="21">
          <cell r="B21" t="str">
            <v>Миронов Михаил</v>
          </cell>
          <cell r="C21" t="str">
            <v>Красные крылья</v>
          </cell>
          <cell r="D21">
            <v>166</v>
          </cell>
          <cell r="E21">
            <v>2007</v>
          </cell>
          <cell r="F21">
            <v>2.0641203703703702E-3</v>
          </cell>
        </row>
        <row r="22">
          <cell r="B22" t="str">
            <v>Бутрим Мираслав</v>
          </cell>
          <cell r="C22" t="str">
            <v>ДЮСШ Краснознаменск</v>
          </cell>
          <cell r="D22">
            <v>175</v>
          </cell>
          <cell r="E22">
            <v>2005</v>
          </cell>
          <cell r="F22">
            <v>2.0967592592592596E-3</v>
          </cell>
        </row>
        <row r="23">
          <cell r="B23" t="str">
            <v>Прохоров Матвей</v>
          </cell>
          <cell r="C23" t="str">
            <v>Ёлка</v>
          </cell>
          <cell r="D23">
            <v>181</v>
          </cell>
          <cell r="E23">
            <v>2005</v>
          </cell>
          <cell r="F23">
            <v>2.1619212962962963E-3</v>
          </cell>
        </row>
        <row r="24">
          <cell r="B24" t="str">
            <v>Сверидов Петр</v>
          </cell>
          <cell r="C24" t="str">
            <v>Ёлка</v>
          </cell>
          <cell r="D24">
            <v>170</v>
          </cell>
          <cell r="E24">
            <v>2006</v>
          </cell>
          <cell r="F24">
            <v>2.1792824074074076E-3</v>
          </cell>
        </row>
        <row r="25">
          <cell r="B25" t="str">
            <v>Новоселов Денис</v>
          </cell>
          <cell r="C25" t="str">
            <v>Юный лыжник</v>
          </cell>
          <cell r="D25">
            <v>171</v>
          </cell>
          <cell r="E25">
            <v>2006</v>
          </cell>
          <cell r="F25">
            <v>2.3915509259259259E-3</v>
          </cell>
        </row>
        <row r="26">
          <cell r="B26" t="str">
            <v>Кривошеев Филипп</v>
          </cell>
          <cell r="C26" t="str">
            <v>Ёлка</v>
          </cell>
          <cell r="D26">
            <v>176</v>
          </cell>
          <cell r="E26">
            <v>2006</v>
          </cell>
          <cell r="F26">
            <v>2.3927083333333331E-3</v>
          </cell>
        </row>
        <row r="27">
          <cell r="B27" t="str">
            <v>Сергеев Матвей</v>
          </cell>
          <cell r="C27" t="str">
            <v>Ёлка</v>
          </cell>
          <cell r="D27">
            <v>179</v>
          </cell>
          <cell r="E27">
            <v>2006</v>
          </cell>
          <cell r="F27">
            <v>2.5953703703703703E-3</v>
          </cell>
        </row>
        <row r="29">
          <cell r="B29" t="str">
            <v>0.950 м</v>
          </cell>
        </row>
        <row r="31">
          <cell r="B31" t="str">
            <v>Фамилия, имя</v>
          </cell>
          <cell r="C31" t="str">
            <v>Коллектив</v>
          </cell>
          <cell r="D31" t="str">
            <v>Квал Номер</v>
          </cell>
          <cell r="E31" t="str">
            <v>ГР</v>
          </cell>
          <cell r="F31" t="str">
            <v>Результат</v>
          </cell>
        </row>
        <row r="32">
          <cell r="B32" t="str">
            <v>Ильясевич Екатерина</v>
          </cell>
          <cell r="C32" t="str">
            <v>СШОР111-ФОК Лотос</v>
          </cell>
          <cell r="D32">
            <v>153</v>
          </cell>
          <cell r="E32">
            <v>2005</v>
          </cell>
          <cell r="F32">
            <v>1.5598379629629632E-3</v>
          </cell>
        </row>
        <row r="33">
          <cell r="B33" t="str">
            <v>Купцова Маргарита</v>
          </cell>
          <cell r="C33" t="str">
            <v>СШОР111-ФОК Лотос</v>
          </cell>
          <cell r="D33">
            <v>159</v>
          </cell>
          <cell r="E33">
            <v>2005</v>
          </cell>
          <cell r="F33">
            <v>1.6738425925925929E-3</v>
          </cell>
        </row>
        <row r="34">
          <cell r="B34" t="str">
            <v>Малышева Ксения</v>
          </cell>
          <cell r="C34" t="str">
            <v>Пересвет ЛК Легкова</v>
          </cell>
          <cell r="D34">
            <v>164</v>
          </cell>
          <cell r="E34">
            <v>2006</v>
          </cell>
          <cell r="F34">
            <v>1.7193287037037036E-3</v>
          </cell>
        </row>
        <row r="35">
          <cell r="B35" t="str">
            <v>Котова Мария</v>
          </cell>
          <cell r="C35" t="str">
            <v>ДЮСШ Краснознаменск</v>
          </cell>
          <cell r="D35">
            <v>160</v>
          </cell>
          <cell r="E35">
            <v>2006</v>
          </cell>
          <cell r="F35">
            <v>1.7621527777777776E-3</v>
          </cell>
        </row>
        <row r="36">
          <cell r="B36" t="str">
            <v>Легкова Василиса</v>
          </cell>
          <cell r="C36" t="str">
            <v>Юность Москвы Спарта</v>
          </cell>
          <cell r="D36">
            <v>152</v>
          </cell>
          <cell r="E36">
            <v>2007</v>
          </cell>
          <cell r="F36">
            <v>1.8038194444444445E-3</v>
          </cell>
        </row>
        <row r="37">
          <cell r="B37" t="str">
            <v>Хвостова Софья</v>
          </cell>
          <cell r="C37" t="str">
            <v>СШОР111-ФОК Лотос</v>
          </cell>
          <cell r="D37">
            <v>157</v>
          </cell>
          <cell r="E37">
            <v>2005</v>
          </cell>
          <cell r="F37">
            <v>1.9369212962962962E-3</v>
          </cell>
        </row>
        <row r="38">
          <cell r="B38" t="str">
            <v>Абдуллаева Алина</v>
          </cell>
          <cell r="C38" t="str">
            <v>ДЮСШ Краснознаменск</v>
          </cell>
          <cell r="D38">
            <v>151</v>
          </cell>
          <cell r="E38">
            <v>2006</v>
          </cell>
          <cell r="F38">
            <v>2.1490740740740736E-3</v>
          </cell>
        </row>
        <row r="39">
          <cell r="B39" t="str">
            <v>Стрельникова Владислава</v>
          </cell>
          <cell r="C39" t="str">
            <v>Краснознаменск</v>
          </cell>
          <cell r="D39">
            <v>163</v>
          </cell>
          <cell r="E39">
            <v>2005</v>
          </cell>
          <cell r="F39">
            <v>2.3118055555555552E-3</v>
          </cell>
        </row>
        <row r="40">
          <cell r="B40" t="str">
            <v>Широкова Александра</v>
          </cell>
          <cell r="C40" t="str">
            <v>лично</v>
          </cell>
          <cell r="D40">
            <v>154</v>
          </cell>
          <cell r="E40">
            <v>2007</v>
          </cell>
          <cell r="F40">
            <v>2.3239583333333333E-3</v>
          </cell>
        </row>
        <row r="41">
          <cell r="B41" t="str">
            <v>Козаренко Арина</v>
          </cell>
          <cell r="C41" t="str">
            <v>Краснознаменск</v>
          </cell>
          <cell r="D41">
            <v>161</v>
          </cell>
          <cell r="E41">
            <v>2005</v>
          </cell>
          <cell r="F41">
            <v>2.4679398148148147E-3</v>
          </cell>
        </row>
        <row r="42">
          <cell r="B42" t="str">
            <v>Заночуева Мария</v>
          </cell>
          <cell r="C42" t="str">
            <v>Юный лыжник</v>
          </cell>
          <cell r="D42">
            <v>155</v>
          </cell>
          <cell r="E42">
            <v>2005</v>
          </cell>
          <cell r="F42">
            <v>2.4781250000000003E-3</v>
          </cell>
        </row>
        <row r="43">
          <cell r="B43" t="str">
            <v>Лебедева Арина</v>
          </cell>
          <cell r="C43" t="str">
            <v>Москва</v>
          </cell>
          <cell r="D43">
            <v>162</v>
          </cell>
          <cell r="E43">
            <v>2007</v>
          </cell>
          <cell r="F43">
            <v>2.5885416666666665E-3</v>
          </cell>
        </row>
        <row r="44">
          <cell r="B44" t="str">
            <v>Ходжич Амела</v>
          </cell>
          <cell r="C44" t="str">
            <v>Ёлка</v>
          </cell>
          <cell r="D44">
            <v>156</v>
          </cell>
          <cell r="E44">
            <v>2008</v>
          </cell>
          <cell r="F44">
            <v>3.159606481481482E-3</v>
          </cell>
        </row>
        <row r="45">
          <cell r="B45" t="str">
            <v>Маслова Елизавета</v>
          </cell>
          <cell r="C45" t="str">
            <v>Ёлка</v>
          </cell>
          <cell r="D45">
            <v>158</v>
          </cell>
          <cell r="E45">
            <v>2007</v>
          </cell>
          <cell r="F45">
            <v>3.5707175925925928E-3</v>
          </cell>
        </row>
        <row r="47">
          <cell r="B47" t="str">
            <v>0.950 м</v>
          </cell>
        </row>
        <row r="49">
          <cell r="B49" t="str">
            <v>Фамилия, имя</v>
          </cell>
          <cell r="C49" t="str">
            <v>Коллектив</v>
          </cell>
          <cell r="D49" t="str">
            <v>Квал Номер</v>
          </cell>
          <cell r="E49" t="str">
            <v>ГР</v>
          </cell>
          <cell r="F49" t="str">
            <v>Результат</v>
          </cell>
        </row>
        <row r="50">
          <cell r="B50" t="str">
            <v>Легков Александр</v>
          </cell>
          <cell r="C50" t="str">
            <v>Юность Москвы Спарта</v>
          </cell>
          <cell r="D50">
            <v>138</v>
          </cell>
          <cell r="E50">
            <v>2004</v>
          </cell>
          <cell r="F50">
            <v>1.2482638888888888E-3</v>
          </cell>
        </row>
        <row r="51">
          <cell r="B51" t="str">
            <v>Золкин Иван</v>
          </cell>
          <cell r="C51" t="str">
            <v>МГФСО Лунёво</v>
          </cell>
          <cell r="D51">
            <v>135</v>
          </cell>
          <cell r="E51">
            <v>2003</v>
          </cell>
          <cell r="F51">
            <v>1.3806712962962963E-3</v>
          </cell>
        </row>
        <row r="52">
          <cell r="B52" t="str">
            <v>Хамзин Ильнур</v>
          </cell>
          <cell r="C52" t="str">
            <v>СШОР111-ФОК Лотос</v>
          </cell>
          <cell r="D52">
            <v>131</v>
          </cell>
          <cell r="E52">
            <v>2004</v>
          </cell>
          <cell r="F52">
            <v>1.4472222222222221E-3</v>
          </cell>
        </row>
        <row r="53">
          <cell r="B53" t="str">
            <v>Степанов Константин</v>
          </cell>
          <cell r="C53" t="str">
            <v>СШОР 49 Тринта</v>
          </cell>
          <cell r="D53">
            <v>133</v>
          </cell>
          <cell r="E53">
            <v>2003</v>
          </cell>
          <cell r="F53">
            <v>1.4494212962962961E-3</v>
          </cell>
        </row>
        <row r="54">
          <cell r="B54" t="str">
            <v>Шаталов Даниил</v>
          </cell>
          <cell r="C54" t="str">
            <v>Тринта-Лунёво</v>
          </cell>
          <cell r="D54">
            <v>141</v>
          </cell>
          <cell r="E54">
            <v>2003</v>
          </cell>
          <cell r="F54">
            <v>1.4611111111111112E-3</v>
          </cell>
        </row>
        <row r="55">
          <cell r="B55" t="str">
            <v>Кормаков Владислав</v>
          </cell>
          <cell r="C55" t="str">
            <v>Юность</v>
          </cell>
          <cell r="D55">
            <v>130</v>
          </cell>
          <cell r="E55">
            <v>2004</v>
          </cell>
          <cell r="F55">
            <v>1.513773148148148E-3</v>
          </cell>
        </row>
        <row r="56">
          <cell r="B56" t="str">
            <v>Мартинович Василий</v>
          </cell>
          <cell r="C56" t="str">
            <v>СШОР111-ФОК Лотос</v>
          </cell>
          <cell r="D56">
            <v>136</v>
          </cell>
          <cell r="E56">
            <v>2004</v>
          </cell>
          <cell r="F56">
            <v>1.5574074074074073E-3</v>
          </cell>
        </row>
        <row r="57">
          <cell r="B57" t="str">
            <v>Потёмкин Алексей</v>
          </cell>
          <cell r="C57" t="str">
            <v>"Трудовые резервы"</v>
          </cell>
          <cell r="D57" t="str">
            <v>Iю    132</v>
          </cell>
          <cell r="E57">
            <v>2003</v>
          </cell>
          <cell r="F57">
            <v>1.5625000000000001E-3</v>
          </cell>
        </row>
        <row r="58">
          <cell r="B58" t="str">
            <v>Чернышов Иван</v>
          </cell>
          <cell r="C58" t="str">
            <v>лично</v>
          </cell>
          <cell r="D58">
            <v>137</v>
          </cell>
          <cell r="E58">
            <v>2004</v>
          </cell>
          <cell r="F58">
            <v>1.6189814814814814E-3</v>
          </cell>
        </row>
        <row r="59">
          <cell r="B59" t="str">
            <v>Козаренко Олег</v>
          </cell>
          <cell r="C59" t="str">
            <v>Краснознаменск</v>
          </cell>
          <cell r="D59">
            <v>128</v>
          </cell>
          <cell r="E59">
            <v>2003</v>
          </cell>
          <cell r="F59">
            <v>1.6611111111111113E-3</v>
          </cell>
        </row>
        <row r="60">
          <cell r="B60" t="str">
            <v>Гончаров Павел</v>
          </cell>
          <cell r="C60" t="str">
            <v>СШОР111-ФОК Лотос</v>
          </cell>
          <cell r="D60">
            <v>134</v>
          </cell>
          <cell r="E60">
            <v>2004</v>
          </cell>
          <cell r="F60">
            <v>1.8292824074074073E-3</v>
          </cell>
        </row>
        <row r="61">
          <cell r="B61" t="str">
            <v>Кравец Даниил</v>
          </cell>
          <cell r="C61" t="str">
            <v>Ёлка</v>
          </cell>
          <cell r="D61">
            <v>129</v>
          </cell>
          <cell r="E61">
            <v>2004</v>
          </cell>
          <cell r="F61">
            <v>1.9144675925925926E-3</v>
          </cell>
        </row>
        <row r="62">
          <cell r="B62" t="str">
            <v>Маликов Сергей</v>
          </cell>
          <cell r="C62" t="str">
            <v>Москва САмбо 70</v>
          </cell>
          <cell r="D62">
            <v>139</v>
          </cell>
          <cell r="E62">
            <v>2004</v>
          </cell>
          <cell r="F62">
            <v>2.0273148148148147E-3</v>
          </cell>
        </row>
        <row r="63">
          <cell r="B63" t="str">
            <v>Патынгэ Николай</v>
          </cell>
          <cell r="C63" t="str">
            <v>Юный лыжник</v>
          </cell>
          <cell r="D63">
            <v>140</v>
          </cell>
          <cell r="E63">
            <v>2003</v>
          </cell>
          <cell r="F63">
            <v>2.1047453703703701E-3</v>
          </cell>
        </row>
        <row r="64">
          <cell r="B64" t="str">
            <v>Никитенко Георгий</v>
          </cell>
          <cell r="C64" t="str">
            <v>Юный лыжник</v>
          </cell>
          <cell r="D64">
            <v>127</v>
          </cell>
          <cell r="E64">
            <v>2003</v>
          </cell>
          <cell r="F64">
            <v>2.1130787037037034E-3</v>
          </cell>
        </row>
        <row r="66">
          <cell r="B66" t="str">
            <v>0.950 м</v>
          </cell>
        </row>
        <row r="68">
          <cell r="B68" t="str">
            <v>Фамилия, имя</v>
          </cell>
          <cell r="C68" t="str">
            <v>Коллектив</v>
          </cell>
          <cell r="D68" t="str">
            <v>Квал Номер</v>
          </cell>
          <cell r="E68" t="str">
            <v>ГР</v>
          </cell>
          <cell r="F68" t="str">
            <v>Результат</v>
          </cell>
        </row>
        <row r="69">
          <cell r="B69" t="str">
            <v>Елисеева Екатерина</v>
          </cell>
          <cell r="C69" t="str">
            <v>лично</v>
          </cell>
          <cell r="D69">
            <v>148</v>
          </cell>
          <cell r="E69">
            <v>2004</v>
          </cell>
          <cell r="F69">
            <v>1.3776620370370368E-3</v>
          </cell>
        </row>
        <row r="70">
          <cell r="B70" t="str">
            <v>Кудинова Дарья</v>
          </cell>
          <cell r="C70" t="str">
            <v>г.Ефремов</v>
          </cell>
          <cell r="D70">
            <v>147</v>
          </cell>
          <cell r="E70">
            <v>2004</v>
          </cell>
          <cell r="F70">
            <v>1.4628472222222222E-3</v>
          </cell>
        </row>
        <row r="71">
          <cell r="B71" t="str">
            <v>Захарова Екатерина</v>
          </cell>
          <cell r="C71" t="str">
            <v>СШОР 49 Тринта</v>
          </cell>
          <cell r="D71">
            <v>143</v>
          </cell>
          <cell r="E71">
            <v>2003</v>
          </cell>
          <cell r="F71">
            <v>1.4739583333333334E-3</v>
          </cell>
        </row>
        <row r="72">
          <cell r="B72" t="str">
            <v>Минаева Ирина</v>
          </cell>
          <cell r="C72" t="str">
            <v>Тринта-Лунёво</v>
          </cell>
          <cell r="D72">
            <v>145</v>
          </cell>
          <cell r="E72">
            <v>2003</v>
          </cell>
          <cell r="F72">
            <v>1.5998842592592592E-3</v>
          </cell>
        </row>
        <row r="73">
          <cell r="B73" t="str">
            <v>Удинцова Елизавета</v>
          </cell>
          <cell r="C73" t="str">
            <v>лично</v>
          </cell>
          <cell r="D73">
            <v>146</v>
          </cell>
          <cell r="E73">
            <v>2004</v>
          </cell>
          <cell r="F73">
            <v>1.8097222222222221E-3</v>
          </cell>
        </row>
        <row r="74">
          <cell r="B74" t="str">
            <v>Плахина Татьяна</v>
          </cell>
          <cell r="C74" t="str">
            <v>СШОР111-ФОК Лотос</v>
          </cell>
          <cell r="D74">
            <v>144</v>
          </cell>
          <cell r="E74">
            <v>2004</v>
          </cell>
          <cell r="F74">
            <v>1.8114583333333333E-3</v>
          </cell>
        </row>
        <row r="75">
          <cell r="B75" t="str">
            <v>Лебедева Варвара</v>
          </cell>
          <cell r="C75" t="str">
            <v>Москва</v>
          </cell>
          <cell r="D75">
            <v>142</v>
          </cell>
          <cell r="E75">
            <v>2003</v>
          </cell>
          <cell r="F75">
            <v>1.9835648148148152E-3</v>
          </cell>
        </row>
        <row r="76">
          <cell r="B76" t="str">
            <v>Королькова Олеся</v>
          </cell>
          <cell r="C76" t="str">
            <v>Самбо-70</v>
          </cell>
          <cell r="D76">
            <v>149</v>
          </cell>
          <cell r="E76">
            <v>2004</v>
          </cell>
          <cell r="F76">
            <v>2.0555555555555557E-3</v>
          </cell>
        </row>
        <row r="78">
          <cell r="B78" t="str">
            <v>0.950 м</v>
          </cell>
        </row>
        <row r="80">
          <cell r="B80" t="str">
            <v>Фамилия, имя</v>
          </cell>
          <cell r="C80" t="str">
            <v>Коллектив</v>
          </cell>
          <cell r="D80" t="str">
            <v>Квал Номер</v>
          </cell>
          <cell r="E80" t="str">
            <v>ГР</v>
          </cell>
          <cell r="F80" t="str">
            <v>Результат</v>
          </cell>
        </row>
        <row r="81">
          <cell r="B81" t="str">
            <v>Логинов Григорий</v>
          </cell>
          <cell r="C81" t="str">
            <v>лично</v>
          </cell>
          <cell r="D81">
            <v>102</v>
          </cell>
          <cell r="E81">
            <v>2001</v>
          </cell>
          <cell r="F81">
            <v>1.1957175925925926E-3</v>
          </cell>
        </row>
        <row r="82">
          <cell r="B82" t="str">
            <v>Кольтеров Сергей</v>
          </cell>
          <cell r="C82" t="str">
            <v>"Трудовые резервы"</v>
          </cell>
          <cell r="D82" t="str">
            <v>II     88</v>
          </cell>
          <cell r="E82">
            <v>2001</v>
          </cell>
          <cell r="F82">
            <v>1.2092592592592593E-3</v>
          </cell>
        </row>
        <row r="83">
          <cell r="B83" t="str">
            <v>Душкин Илья</v>
          </cell>
          <cell r="C83" t="str">
            <v>С/К Лунёво</v>
          </cell>
          <cell r="D83">
            <v>89</v>
          </cell>
          <cell r="E83">
            <v>2001</v>
          </cell>
          <cell r="F83">
            <v>1.2619212962962964E-3</v>
          </cell>
        </row>
        <row r="84">
          <cell r="B84" t="str">
            <v>Симонов Ярослав</v>
          </cell>
          <cell r="C84" t="str">
            <v>СШОР 49 Тринта</v>
          </cell>
          <cell r="D84">
            <v>99</v>
          </cell>
          <cell r="E84">
            <v>2001</v>
          </cell>
          <cell r="F84">
            <v>1.2962962962962963E-3</v>
          </cell>
        </row>
        <row r="85">
          <cell r="B85" t="str">
            <v>Ходжич Денис</v>
          </cell>
          <cell r="C85" t="str">
            <v>СЛК "ЁЛКА"</v>
          </cell>
          <cell r="D85">
            <v>90</v>
          </cell>
          <cell r="E85">
            <v>2001</v>
          </cell>
          <cell r="F85">
            <v>1.3493055555555556E-3</v>
          </cell>
        </row>
        <row r="86">
          <cell r="B86" t="str">
            <v>Титов Даниил</v>
          </cell>
          <cell r="C86" t="str">
            <v>СШОР111-ФОК Лотос</v>
          </cell>
          <cell r="D86">
            <v>84</v>
          </cell>
          <cell r="E86">
            <v>2001</v>
          </cell>
          <cell r="F86">
            <v>1.3756944444444444E-3</v>
          </cell>
        </row>
        <row r="87">
          <cell r="B87" t="str">
            <v>Золкин Павел</v>
          </cell>
          <cell r="C87" t="str">
            <v>МГФСО Лунёво</v>
          </cell>
          <cell r="D87">
            <v>93</v>
          </cell>
          <cell r="E87">
            <v>2002</v>
          </cell>
          <cell r="F87">
            <v>1.3784722222222221E-3</v>
          </cell>
        </row>
        <row r="88">
          <cell r="B88" t="str">
            <v>Горбунов Дмитрий</v>
          </cell>
          <cell r="C88" t="str">
            <v>СЛК "ЁЛКА"</v>
          </cell>
          <cell r="D88">
            <v>98</v>
          </cell>
          <cell r="E88">
            <v>2001</v>
          </cell>
          <cell r="F88">
            <v>1.379398148148148E-3</v>
          </cell>
        </row>
        <row r="89">
          <cell r="B89" t="str">
            <v>Иванилов Василий</v>
          </cell>
          <cell r="C89" t="str">
            <v>Юность Москвы</v>
          </cell>
          <cell r="D89">
            <v>100</v>
          </cell>
          <cell r="E89">
            <v>2002</v>
          </cell>
          <cell r="F89">
            <v>1.3802083333333333E-3</v>
          </cell>
        </row>
        <row r="90">
          <cell r="B90" t="str">
            <v>Докторов Владимир</v>
          </cell>
          <cell r="C90" t="str">
            <v>МГФСО Лунёво</v>
          </cell>
          <cell r="D90">
            <v>91</v>
          </cell>
          <cell r="E90">
            <v>2002</v>
          </cell>
          <cell r="F90">
            <v>1.3965277777777778E-3</v>
          </cell>
        </row>
        <row r="91">
          <cell r="B91" t="str">
            <v>Москвин Иван</v>
          </cell>
          <cell r="C91" t="str">
            <v>Трудовые резервы</v>
          </cell>
          <cell r="D91">
            <v>104</v>
          </cell>
          <cell r="E91">
            <v>2001</v>
          </cell>
          <cell r="F91">
            <v>1.4628472222222222E-3</v>
          </cell>
        </row>
        <row r="92">
          <cell r="B92" t="str">
            <v>Смирнов Дмитрий</v>
          </cell>
          <cell r="C92" t="str">
            <v>СШОР111-ФОК Лотос</v>
          </cell>
          <cell r="D92">
            <v>97</v>
          </cell>
          <cell r="E92">
            <v>2001</v>
          </cell>
          <cell r="F92">
            <v>1.4670138888888886E-3</v>
          </cell>
        </row>
        <row r="93">
          <cell r="B93" t="str">
            <v>Малков Денис</v>
          </cell>
          <cell r="C93" t="str">
            <v>Юный лыжник</v>
          </cell>
          <cell r="D93">
            <v>85</v>
          </cell>
          <cell r="E93">
            <v>2001</v>
          </cell>
          <cell r="F93">
            <v>1.4898148148148147E-3</v>
          </cell>
        </row>
        <row r="94">
          <cell r="B94" t="str">
            <v>Чех Евгений</v>
          </cell>
          <cell r="C94" t="str">
            <v>ДЮСШ Краснознаменск</v>
          </cell>
          <cell r="D94">
            <v>95</v>
          </cell>
          <cell r="E94">
            <v>2002</v>
          </cell>
          <cell r="F94">
            <v>1.5094907407407407E-3</v>
          </cell>
        </row>
        <row r="95">
          <cell r="B95" t="str">
            <v>Абаронов Иван</v>
          </cell>
          <cell r="C95" t="str">
            <v>ДЮСШ Краснознаменск</v>
          </cell>
          <cell r="D95">
            <v>92</v>
          </cell>
          <cell r="E95">
            <v>2001</v>
          </cell>
          <cell r="F95">
            <v>1.5208333333333332E-3</v>
          </cell>
        </row>
        <row r="96">
          <cell r="B96" t="str">
            <v>Малев Илья</v>
          </cell>
          <cell r="C96" t="str">
            <v>Богородское</v>
          </cell>
          <cell r="D96">
            <v>87</v>
          </cell>
          <cell r="E96">
            <v>2001</v>
          </cell>
          <cell r="F96">
            <v>1.521412037037037E-3</v>
          </cell>
        </row>
        <row r="97">
          <cell r="B97" t="str">
            <v>Сидоров Иван</v>
          </cell>
          <cell r="C97" t="str">
            <v>СЗАО</v>
          </cell>
          <cell r="D97">
            <v>86</v>
          </cell>
          <cell r="E97">
            <v>2001</v>
          </cell>
          <cell r="F97">
            <v>1.522337962962963E-3</v>
          </cell>
        </row>
        <row r="98">
          <cell r="B98" t="str">
            <v>Баранцев Виталий</v>
          </cell>
          <cell r="C98" t="str">
            <v>Москва</v>
          </cell>
          <cell r="D98">
            <v>101</v>
          </cell>
          <cell r="E98">
            <v>2002</v>
          </cell>
          <cell r="F98">
            <v>1.5722222222222223E-3</v>
          </cell>
        </row>
        <row r="99">
          <cell r="B99" t="str">
            <v>Поваляев Никита</v>
          </cell>
          <cell r="C99" t="str">
            <v>СЛК "ЁЛКА"</v>
          </cell>
          <cell r="D99">
            <v>94</v>
          </cell>
          <cell r="E99">
            <v>2002</v>
          </cell>
          <cell r="F99">
            <v>1.6003472222222224E-3</v>
          </cell>
        </row>
        <row r="100">
          <cell r="B100" t="str">
            <v>Кошелев Дмитрий</v>
          </cell>
          <cell r="C100" t="str">
            <v>"Трудовые резервы"</v>
          </cell>
          <cell r="D100" t="str">
            <v>II    103</v>
          </cell>
          <cell r="E100">
            <v>2001</v>
          </cell>
          <cell r="F100">
            <v>1.6234953703703704E-3</v>
          </cell>
        </row>
        <row r="101">
          <cell r="B101" t="str">
            <v>Киричок Владислав</v>
          </cell>
          <cell r="C101" t="str">
            <v>ДЮСШ Краснознаменск</v>
          </cell>
          <cell r="D101">
            <v>105</v>
          </cell>
          <cell r="E101">
            <v>2002</v>
          </cell>
          <cell r="F101">
            <v>1.6811342592592592E-3</v>
          </cell>
        </row>
        <row r="102">
          <cell r="B102" t="str">
            <v>Гольмаков Михаил</v>
          </cell>
          <cell r="C102" t="str">
            <v>СЛК "ЁЛКА"</v>
          </cell>
          <cell r="D102">
            <v>96</v>
          </cell>
          <cell r="E102">
            <v>2001</v>
          </cell>
          <cell r="F102">
            <v>1.8216435185185184E-3</v>
          </cell>
        </row>
        <row r="104">
          <cell r="B104" t="str">
            <v>0.950 м</v>
          </cell>
        </row>
        <row r="106">
          <cell r="B106" t="str">
            <v>Фамилия, имя</v>
          </cell>
          <cell r="C106" t="str">
            <v>Коллектив</v>
          </cell>
          <cell r="D106" t="str">
            <v>Квал Номер</v>
          </cell>
          <cell r="E106" t="str">
            <v>ГР</v>
          </cell>
          <cell r="F106" t="str">
            <v>Результат</v>
          </cell>
        </row>
        <row r="107">
          <cell r="B107" t="str">
            <v>Ломтева Анастасия</v>
          </cell>
          <cell r="C107" t="str">
            <v>ГСОБ Лесная</v>
          </cell>
          <cell r="D107">
            <v>125</v>
          </cell>
          <cell r="E107">
            <v>2001</v>
          </cell>
          <cell r="F107">
            <v>1.1972222222222221E-3</v>
          </cell>
        </row>
        <row r="108">
          <cell r="B108" t="str">
            <v>Миронова Светлана</v>
          </cell>
          <cell r="C108" t="str">
            <v>Красные крылья</v>
          </cell>
          <cell r="D108">
            <v>126</v>
          </cell>
          <cell r="E108">
            <v>2002</v>
          </cell>
          <cell r="F108">
            <v>1.2886574074074074E-3</v>
          </cell>
        </row>
        <row r="109">
          <cell r="B109" t="str">
            <v>Котова Ирина</v>
          </cell>
          <cell r="C109" t="str">
            <v>"Трудовые резервы"</v>
          </cell>
          <cell r="D109" t="str">
            <v>III   123</v>
          </cell>
          <cell r="E109">
            <v>2002</v>
          </cell>
          <cell r="F109">
            <v>1.4017361111111112E-3</v>
          </cell>
        </row>
        <row r="110">
          <cell r="B110" t="str">
            <v>Костычева Светлана</v>
          </cell>
          <cell r="C110" t="str">
            <v>Красные крылья</v>
          </cell>
          <cell r="D110">
            <v>124</v>
          </cell>
          <cell r="E110">
            <v>2002</v>
          </cell>
          <cell r="F110">
            <v>1.5950231481481481E-3</v>
          </cell>
        </row>
        <row r="112">
          <cell r="B112" t="str">
            <v>0.950 м</v>
          </cell>
        </row>
        <row r="114">
          <cell r="B114" t="str">
            <v>Фамилия, имя</v>
          </cell>
          <cell r="C114" t="str">
            <v>Коллектив</v>
          </cell>
          <cell r="D114" t="str">
            <v>Квал Номер</v>
          </cell>
          <cell r="E114" t="str">
            <v>ГР</v>
          </cell>
          <cell r="F114" t="str">
            <v>Результат</v>
          </cell>
        </row>
        <row r="115">
          <cell r="B115" t="str">
            <v>Мельников Александр</v>
          </cell>
          <cell r="C115" t="str">
            <v>Трринта-Лунёво</v>
          </cell>
          <cell r="D115">
            <v>78</v>
          </cell>
          <cell r="E115">
            <v>1999</v>
          </cell>
          <cell r="F115">
            <v>1.0508101851851852E-3</v>
          </cell>
        </row>
        <row r="116">
          <cell r="B116" t="str">
            <v>Мельников Кирилл</v>
          </cell>
          <cell r="C116" t="str">
            <v>ДЮСШ Краснознаменск</v>
          </cell>
          <cell r="D116">
            <v>71</v>
          </cell>
          <cell r="E116">
            <v>1999</v>
          </cell>
          <cell r="F116">
            <v>1.0811342592592593E-3</v>
          </cell>
        </row>
        <row r="117">
          <cell r="B117" t="str">
            <v>Болотников Николай</v>
          </cell>
          <cell r="C117" t="str">
            <v>Юность Москвы Спарта</v>
          </cell>
          <cell r="D117">
            <v>73</v>
          </cell>
          <cell r="E117">
            <v>1999</v>
          </cell>
          <cell r="F117">
            <v>1.0846064814814815E-3</v>
          </cell>
        </row>
        <row r="118">
          <cell r="B118" t="str">
            <v>Михайлов Андрей</v>
          </cell>
          <cell r="C118" t="str">
            <v>Тринта-Лунёво</v>
          </cell>
          <cell r="D118">
            <v>77</v>
          </cell>
          <cell r="E118">
            <v>2000</v>
          </cell>
          <cell r="F118">
            <v>1.1744212962962965E-3</v>
          </cell>
        </row>
        <row r="119">
          <cell r="B119" t="str">
            <v>Семёнов Вадим</v>
          </cell>
          <cell r="C119" t="str">
            <v>Тринта-Лунёво</v>
          </cell>
          <cell r="D119">
            <v>62</v>
          </cell>
          <cell r="E119">
            <v>2000</v>
          </cell>
          <cell r="F119">
            <v>1.1819444444444444E-3</v>
          </cell>
        </row>
        <row r="120">
          <cell r="B120" t="str">
            <v>Кабанов Даниил</v>
          </cell>
          <cell r="C120" t="str">
            <v>Тушино 101</v>
          </cell>
          <cell r="D120">
            <v>76</v>
          </cell>
          <cell r="E120">
            <v>1999</v>
          </cell>
          <cell r="F120">
            <v>1.2047453703703706E-3</v>
          </cell>
        </row>
        <row r="121">
          <cell r="B121" t="str">
            <v>Харитонов Данила</v>
          </cell>
          <cell r="C121" t="str">
            <v>СШОР 49 Тринта</v>
          </cell>
          <cell r="D121">
            <v>69</v>
          </cell>
          <cell r="E121">
            <v>2000</v>
          </cell>
          <cell r="F121">
            <v>1.2049768518518518E-3</v>
          </cell>
        </row>
        <row r="122">
          <cell r="B122" t="str">
            <v>Карпов Виктор</v>
          </cell>
          <cell r="C122" t="str">
            <v>ЛК Наседкина</v>
          </cell>
          <cell r="D122">
            <v>75</v>
          </cell>
          <cell r="E122">
            <v>2000</v>
          </cell>
          <cell r="F122">
            <v>1.210763888888889E-3</v>
          </cell>
        </row>
        <row r="123">
          <cell r="B123" t="str">
            <v>Ковалёв Алексей</v>
          </cell>
          <cell r="C123" t="str">
            <v>СЛК "ЁЛКА"</v>
          </cell>
          <cell r="D123">
            <v>67</v>
          </cell>
          <cell r="E123">
            <v>2000</v>
          </cell>
          <cell r="F123">
            <v>1.213425925925926E-3</v>
          </cell>
        </row>
        <row r="124">
          <cell r="B124" t="str">
            <v>Смирнов Алексей</v>
          </cell>
          <cell r="C124" t="str">
            <v>Тушино-101</v>
          </cell>
          <cell r="D124">
            <v>64</v>
          </cell>
          <cell r="E124">
            <v>1999</v>
          </cell>
          <cell r="F124">
            <v>1.2239583333333332E-3</v>
          </cell>
        </row>
        <row r="125">
          <cell r="B125" t="str">
            <v>Калякин Сергей</v>
          </cell>
          <cell r="C125">
            <v>461</v>
          </cell>
          <cell r="D125">
            <v>63</v>
          </cell>
          <cell r="E125">
            <v>1999</v>
          </cell>
          <cell r="F125">
            <v>1.2276620370370371E-3</v>
          </cell>
        </row>
        <row r="126">
          <cell r="B126" t="str">
            <v>Афросин Максим</v>
          </cell>
          <cell r="C126" t="str">
            <v>СЛК "ЁЛКА"</v>
          </cell>
          <cell r="D126">
            <v>61</v>
          </cell>
          <cell r="E126">
            <v>2000</v>
          </cell>
          <cell r="F126">
            <v>1.2347222222222223E-3</v>
          </cell>
        </row>
        <row r="127">
          <cell r="B127" t="str">
            <v>Хачатуров Роман</v>
          </cell>
          <cell r="C127">
            <v>461</v>
          </cell>
          <cell r="D127">
            <v>68</v>
          </cell>
          <cell r="E127">
            <v>1999</v>
          </cell>
          <cell r="F127">
            <v>1.2447916666666666E-3</v>
          </cell>
        </row>
        <row r="128">
          <cell r="B128" t="str">
            <v>Хисамутдинов Даниил</v>
          </cell>
          <cell r="C128" t="str">
            <v>Тринта Лунёво</v>
          </cell>
          <cell r="D128">
            <v>70</v>
          </cell>
          <cell r="E128">
            <v>2000</v>
          </cell>
          <cell r="F128">
            <v>1.3061342592592593E-3</v>
          </cell>
        </row>
        <row r="129">
          <cell r="B129" t="str">
            <v>Чистяков Илья</v>
          </cell>
          <cell r="C129" t="str">
            <v>Тушино 101</v>
          </cell>
          <cell r="D129">
            <v>66</v>
          </cell>
          <cell r="E129">
            <v>2000</v>
          </cell>
          <cell r="F129">
            <v>1.3244212962962964E-3</v>
          </cell>
        </row>
        <row r="130">
          <cell r="B130" t="str">
            <v>Горелкин Ярослав</v>
          </cell>
          <cell r="C130" t="str">
            <v>СЛК "ЁЛКА"</v>
          </cell>
          <cell r="D130">
            <v>74</v>
          </cell>
          <cell r="E130">
            <v>2000</v>
          </cell>
          <cell r="F130">
            <v>1.3346064814814815E-3</v>
          </cell>
        </row>
        <row r="131">
          <cell r="B131" t="str">
            <v>Гаврилюк Арсений</v>
          </cell>
          <cell r="C131" t="str">
            <v>ГСОБ Лесная</v>
          </cell>
          <cell r="D131">
            <v>65</v>
          </cell>
          <cell r="E131">
            <v>2000</v>
          </cell>
          <cell r="F131">
            <v>1.3451388888888888E-3</v>
          </cell>
        </row>
        <row r="132">
          <cell r="B132" t="str">
            <v>Сорокин Артем</v>
          </cell>
          <cell r="C132" t="str">
            <v>Тушино 101</v>
          </cell>
          <cell r="D132">
            <v>60</v>
          </cell>
          <cell r="E132">
            <v>2000</v>
          </cell>
          <cell r="F132">
            <v>1.3917824074074076E-3</v>
          </cell>
        </row>
        <row r="133">
          <cell r="B133" t="str">
            <v>Рекушин Андрей</v>
          </cell>
          <cell r="C133" t="str">
            <v>Трудовые резервы</v>
          </cell>
          <cell r="D133">
            <v>72</v>
          </cell>
          <cell r="E133">
            <v>2000</v>
          </cell>
          <cell r="F133">
            <v>1.4373842592592591E-3</v>
          </cell>
        </row>
        <row r="134">
          <cell r="B134" t="str">
            <v>Маслов Святослав</v>
          </cell>
          <cell r="C134" t="str">
            <v>Ёлка</v>
          </cell>
          <cell r="D134">
            <v>182</v>
          </cell>
          <cell r="E134">
            <v>2000</v>
          </cell>
          <cell r="F134">
            <v>1.838888888888889E-3</v>
          </cell>
        </row>
        <row r="136">
          <cell r="B136" t="str">
            <v>0.950 м</v>
          </cell>
        </row>
        <row r="138">
          <cell r="B138" t="str">
            <v>Фамилия, имя</v>
          </cell>
          <cell r="C138" t="str">
            <v>Коллектив</v>
          </cell>
          <cell r="D138" t="str">
            <v>Квал Номер</v>
          </cell>
          <cell r="E138" t="str">
            <v>ГР</v>
          </cell>
          <cell r="F138" t="str">
            <v>Результат</v>
          </cell>
        </row>
        <row r="139">
          <cell r="B139" t="str">
            <v>Феоктистова Татьяна</v>
          </cell>
          <cell r="C139" t="str">
            <v>СШОР111-ФОК Лотос</v>
          </cell>
          <cell r="D139">
            <v>112</v>
          </cell>
          <cell r="E139">
            <v>2000</v>
          </cell>
          <cell r="F139">
            <v>1.1960648148148147E-3</v>
          </cell>
        </row>
        <row r="140">
          <cell r="B140" t="str">
            <v>Елисеева Александра</v>
          </cell>
          <cell r="C140" t="str">
            <v>СШОР111-ФОК Лотос</v>
          </cell>
          <cell r="D140">
            <v>117</v>
          </cell>
          <cell r="E140">
            <v>1999</v>
          </cell>
          <cell r="F140">
            <v>1.2197916666666666E-3</v>
          </cell>
        </row>
        <row r="141">
          <cell r="B141" t="str">
            <v>Филоненко Кристина</v>
          </cell>
          <cell r="C141" t="str">
            <v>Пересвет</v>
          </cell>
          <cell r="D141">
            <v>121</v>
          </cell>
          <cell r="E141">
            <v>1999</v>
          </cell>
          <cell r="F141">
            <v>1.2305555555555557E-3</v>
          </cell>
        </row>
        <row r="142">
          <cell r="B142" t="str">
            <v>Селиванова Виктория</v>
          </cell>
          <cell r="C142" t="str">
            <v>МГФСО-Лунёво</v>
          </cell>
          <cell r="D142">
            <v>122</v>
          </cell>
          <cell r="E142">
            <v>2000</v>
          </cell>
          <cell r="F142">
            <v>1.2737268518518516E-3</v>
          </cell>
        </row>
        <row r="143">
          <cell r="B143" t="str">
            <v>Баранцева Екатерина</v>
          </cell>
          <cell r="C143" t="str">
            <v>Трудовые резервы</v>
          </cell>
          <cell r="D143">
            <v>116</v>
          </cell>
          <cell r="E143">
            <v>1999</v>
          </cell>
          <cell r="F143">
            <v>1.274189814814815E-3</v>
          </cell>
        </row>
        <row r="144">
          <cell r="B144" t="str">
            <v>Медведева Анастасия</v>
          </cell>
          <cell r="C144" t="str">
            <v>ДЮСШ Краснознаменск</v>
          </cell>
          <cell r="D144">
            <v>113</v>
          </cell>
          <cell r="E144">
            <v>2000</v>
          </cell>
          <cell r="F144">
            <v>1.2805555555555554E-3</v>
          </cell>
        </row>
        <row r="145">
          <cell r="B145" t="str">
            <v>Агафонова Ангелина</v>
          </cell>
          <cell r="C145" t="str">
            <v>СШОР111-ФОК Лотос</v>
          </cell>
          <cell r="D145">
            <v>120</v>
          </cell>
          <cell r="E145">
            <v>2000</v>
          </cell>
          <cell r="F145">
            <v>1.2908564814814816E-3</v>
          </cell>
        </row>
        <row r="146">
          <cell r="B146" t="str">
            <v>Троицкая Александра</v>
          </cell>
          <cell r="C146" t="str">
            <v>Юность Москвы Спарта</v>
          </cell>
          <cell r="D146">
            <v>115</v>
          </cell>
          <cell r="E146">
            <v>1999</v>
          </cell>
          <cell r="F146">
            <v>1.3559027777777779E-3</v>
          </cell>
        </row>
        <row r="147">
          <cell r="B147" t="str">
            <v>Ермакова Екатерина</v>
          </cell>
          <cell r="C147" t="str">
            <v>Ефремов</v>
          </cell>
          <cell r="D147">
            <v>118</v>
          </cell>
          <cell r="E147">
            <v>2000</v>
          </cell>
          <cell r="F147">
            <v>1.4130787037037037E-3</v>
          </cell>
        </row>
        <row r="148">
          <cell r="B148" t="str">
            <v>Селиванова Алина</v>
          </cell>
          <cell r="C148" t="str">
            <v>МГФСО-Лунёво</v>
          </cell>
          <cell r="D148">
            <v>111</v>
          </cell>
          <cell r="E148">
            <v>2000</v>
          </cell>
          <cell r="F148">
            <v>1.4798611111111113E-3</v>
          </cell>
        </row>
        <row r="149">
          <cell r="B149" t="str">
            <v>Мурзина Варвара</v>
          </cell>
          <cell r="C149" t="str">
            <v>Бабушкино-81</v>
          </cell>
          <cell r="D149">
            <v>119</v>
          </cell>
          <cell r="E149">
            <v>2000</v>
          </cell>
          <cell r="F149">
            <v>1.5006944444444445E-3</v>
          </cell>
        </row>
        <row r="150">
          <cell r="B150" t="str">
            <v>Кривошеева Екатерина</v>
          </cell>
          <cell r="C150" t="str">
            <v>Ёлка</v>
          </cell>
          <cell r="D150">
            <v>114</v>
          </cell>
          <cell r="E150">
            <v>2000</v>
          </cell>
          <cell r="F150">
            <v>1.5476851851851851E-3</v>
          </cell>
        </row>
        <row r="152">
          <cell r="B152" t="str">
            <v>0.950 м</v>
          </cell>
        </row>
        <row r="154">
          <cell r="B154" t="str">
            <v>Фамилия, имя</v>
          </cell>
          <cell r="C154" t="str">
            <v>Коллектив</v>
          </cell>
          <cell r="D154" t="str">
            <v>Квал Номер</v>
          </cell>
          <cell r="E154" t="str">
            <v>ГР</v>
          </cell>
          <cell r="F154" t="str">
            <v>Результат</v>
          </cell>
        </row>
        <row r="155">
          <cell r="B155" t="str">
            <v>Лылов Иван</v>
          </cell>
          <cell r="C155" t="str">
            <v>Истина-1</v>
          </cell>
          <cell r="D155">
            <v>44</v>
          </cell>
          <cell r="E155">
            <v>1998</v>
          </cell>
          <cell r="F155">
            <v>1.0429398148148149E-3</v>
          </cell>
        </row>
        <row r="156">
          <cell r="B156" t="str">
            <v>Косточка Алексей</v>
          </cell>
          <cell r="C156" t="str">
            <v>Трудовые резервы</v>
          </cell>
          <cell r="D156">
            <v>46</v>
          </cell>
          <cell r="E156">
            <v>1997</v>
          </cell>
          <cell r="F156">
            <v>1.1291666666666666E-3</v>
          </cell>
        </row>
        <row r="157">
          <cell r="B157" t="str">
            <v>Чернов Георгий</v>
          </cell>
          <cell r="C157" t="str">
            <v>Бабушкино-81</v>
          </cell>
          <cell r="D157">
            <v>47</v>
          </cell>
          <cell r="E157">
            <v>1998</v>
          </cell>
          <cell r="F157">
            <v>1.1304398148148148E-3</v>
          </cell>
        </row>
        <row r="158">
          <cell r="B158" t="str">
            <v>Чернов Арсений</v>
          </cell>
          <cell r="C158" t="str">
            <v>Бабушкино-81</v>
          </cell>
          <cell r="D158">
            <v>43</v>
          </cell>
          <cell r="E158">
            <v>1998</v>
          </cell>
          <cell r="F158">
            <v>1.1340277777777779E-3</v>
          </cell>
        </row>
        <row r="159">
          <cell r="B159" t="str">
            <v>Хачатуров Антон</v>
          </cell>
          <cell r="C159">
            <v>461</v>
          </cell>
          <cell r="D159">
            <v>45</v>
          </cell>
          <cell r="E159">
            <v>1998</v>
          </cell>
          <cell r="F159">
            <v>1.2055555555555554E-3</v>
          </cell>
        </row>
        <row r="160">
          <cell r="B160" t="str">
            <v>Игнатьев Валерий</v>
          </cell>
          <cell r="C160" t="str">
            <v>СК "ОЛИМП"</v>
          </cell>
          <cell r="D160">
            <v>42</v>
          </cell>
          <cell r="E160">
            <v>1998</v>
          </cell>
          <cell r="F160">
            <v>1.2291666666666668E-3</v>
          </cell>
        </row>
        <row r="162">
          <cell r="B162" t="str">
            <v>0.950 м</v>
          </cell>
        </row>
        <row r="164">
          <cell r="B164" t="str">
            <v>Фамилия, имя</v>
          </cell>
          <cell r="C164" t="str">
            <v>Коллектив</v>
          </cell>
          <cell r="D164" t="str">
            <v>Квал Номер</v>
          </cell>
          <cell r="E164" t="str">
            <v>ГР</v>
          </cell>
          <cell r="F164" t="str">
            <v>Результат</v>
          </cell>
        </row>
        <row r="165">
          <cell r="B165" t="str">
            <v>Савинова Мария</v>
          </cell>
          <cell r="C165" t="str">
            <v>ДЮСШ Краснознаменск</v>
          </cell>
          <cell r="D165">
            <v>79</v>
          </cell>
          <cell r="E165">
            <v>1998</v>
          </cell>
          <cell r="F165">
            <v>1.206712962962963E-3</v>
          </cell>
        </row>
        <row r="166">
          <cell r="B166" t="str">
            <v>Орехова Олеся</v>
          </cell>
          <cell r="C166" t="str">
            <v>"Трудовые резервы"</v>
          </cell>
          <cell r="D166" t="str">
            <v>I      80</v>
          </cell>
          <cell r="E166">
            <v>1998</v>
          </cell>
          <cell r="F166">
            <v>1.238888888888889E-3</v>
          </cell>
        </row>
        <row r="167">
          <cell r="B167" t="str">
            <v>Матис Юлия</v>
          </cell>
          <cell r="C167" t="str">
            <v>Тринта-Лунёво</v>
          </cell>
          <cell r="D167">
            <v>83</v>
          </cell>
          <cell r="E167">
            <v>1998</v>
          </cell>
          <cell r="F167">
            <v>1.2423611111111112E-3</v>
          </cell>
        </row>
        <row r="168">
          <cell r="B168" t="str">
            <v>Исмаилова Милана</v>
          </cell>
          <cell r="C168" t="str">
            <v>МГФСО-Лунёво</v>
          </cell>
          <cell r="D168">
            <v>81</v>
          </cell>
          <cell r="E168">
            <v>1998</v>
          </cell>
          <cell r="F168">
            <v>1.3237268518518518E-3</v>
          </cell>
        </row>
        <row r="169">
          <cell r="B169" t="str">
            <v>Елисеева Юлия</v>
          </cell>
          <cell r="C169" t="str">
            <v>Битца Самбо-70</v>
          </cell>
          <cell r="D169">
            <v>82</v>
          </cell>
          <cell r="E169">
            <v>1998</v>
          </cell>
          <cell r="F169">
            <v>1.4814814814814814E-3</v>
          </cell>
        </row>
        <row r="171">
          <cell r="B171" t="str">
            <v>.950 м</v>
          </cell>
        </row>
        <row r="173">
          <cell r="B173" t="str">
            <v>Фамилия, имя</v>
          </cell>
          <cell r="C173" t="str">
            <v>Коллектив</v>
          </cell>
          <cell r="D173" t="str">
            <v>Квал Номер</v>
          </cell>
          <cell r="E173" t="str">
            <v>ГР</v>
          </cell>
          <cell r="F173" t="str">
            <v>Результат</v>
          </cell>
        </row>
        <row r="174">
          <cell r="B174" t="str">
            <v>Старовойтов Степан</v>
          </cell>
          <cell r="C174" t="str">
            <v>Бабушкино-81</v>
          </cell>
          <cell r="D174">
            <v>35</v>
          </cell>
          <cell r="E174">
            <v>1995</v>
          </cell>
          <cell r="F174">
            <v>1.0892361111111111E-3</v>
          </cell>
        </row>
        <row r="176">
          <cell r="B176" t="str">
            <v>.950 м</v>
          </cell>
        </row>
        <row r="178">
          <cell r="B178" t="str">
            <v>Фамилия, имя</v>
          </cell>
          <cell r="C178" t="str">
            <v>Коллектив</v>
          </cell>
          <cell r="D178" t="str">
            <v>Квал Номер</v>
          </cell>
          <cell r="E178" t="str">
            <v>ГР</v>
          </cell>
          <cell r="F178" t="str">
            <v>Результат</v>
          </cell>
        </row>
        <row r="179">
          <cell r="B179" t="str">
            <v>Гаврилова Татьяна</v>
          </cell>
          <cell r="C179" t="str">
            <v>Москва</v>
          </cell>
          <cell r="D179">
            <v>59</v>
          </cell>
          <cell r="E179">
            <v>1995</v>
          </cell>
          <cell r="F179">
            <v>1.292013888888889E-3</v>
          </cell>
        </row>
        <row r="181">
          <cell r="B181" t="str">
            <v>.950 м</v>
          </cell>
        </row>
        <row r="183">
          <cell r="B183" t="str">
            <v>Фамилия, имя</v>
          </cell>
          <cell r="C183" t="str">
            <v>Коллектив</v>
          </cell>
          <cell r="D183" t="str">
            <v>Квал Номер</v>
          </cell>
          <cell r="E183" t="str">
            <v>ГР</v>
          </cell>
          <cell r="F183" t="str">
            <v>Результат</v>
          </cell>
        </row>
        <row r="184">
          <cell r="B184" t="str">
            <v>Безгин Илья</v>
          </cell>
          <cell r="C184" t="str">
            <v>СШОР-49 Тринта</v>
          </cell>
          <cell r="D184">
            <v>14</v>
          </cell>
          <cell r="E184">
            <v>1995</v>
          </cell>
          <cell r="F184">
            <v>9.7662037037037053E-4</v>
          </cell>
        </row>
        <row r="185">
          <cell r="B185" t="str">
            <v>Царев Сергей</v>
          </cell>
          <cell r="C185" t="str">
            <v>ЛК Наседкина</v>
          </cell>
          <cell r="D185">
            <v>4</v>
          </cell>
          <cell r="E185">
            <v>1990</v>
          </cell>
          <cell r="F185">
            <v>9.9722222222222204E-4</v>
          </cell>
        </row>
        <row r="186">
          <cell r="B186" t="str">
            <v>Исаев Алексей</v>
          </cell>
          <cell r="C186" t="str">
            <v>МЧС России</v>
          </cell>
          <cell r="D186">
            <v>7</v>
          </cell>
          <cell r="E186">
            <v>1989</v>
          </cell>
          <cell r="F186">
            <v>1.0199074074074073E-3</v>
          </cell>
        </row>
        <row r="187">
          <cell r="B187" t="str">
            <v>Устенко Сергей</v>
          </cell>
          <cell r="C187" t="str">
            <v>Сергиев Посад</v>
          </cell>
          <cell r="D187">
            <v>8</v>
          </cell>
          <cell r="E187">
            <v>1993</v>
          </cell>
          <cell r="F187">
            <v>1.0674768518518518E-3</v>
          </cell>
        </row>
        <row r="188">
          <cell r="B188" t="str">
            <v>Козлов Денис</v>
          </cell>
          <cell r="C188" t="str">
            <v>Москва</v>
          </cell>
          <cell r="D188">
            <v>9</v>
          </cell>
          <cell r="E188">
            <v>1995</v>
          </cell>
          <cell r="F188">
            <v>1.0681712962962964E-3</v>
          </cell>
        </row>
        <row r="189">
          <cell r="B189" t="str">
            <v>Курлович Сергей</v>
          </cell>
          <cell r="C189" t="str">
            <v>Бабушкино-81</v>
          </cell>
          <cell r="D189" t="str">
            <v>КМС     1</v>
          </cell>
          <cell r="E189">
            <v>1985</v>
          </cell>
          <cell r="F189">
            <v>1.0777777777777778E-3</v>
          </cell>
        </row>
        <row r="190">
          <cell r="B190" t="str">
            <v>Шабалин Евгений</v>
          </cell>
          <cell r="C190" t="str">
            <v>Сергиев Посад, РГУНГ</v>
          </cell>
          <cell r="D190">
            <v>2</v>
          </cell>
          <cell r="E190">
            <v>1993</v>
          </cell>
          <cell r="F190">
            <v>1.0915509259259259E-3</v>
          </cell>
        </row>
        <row r="191">
          <cell r="B191" t="str">
            <v>Крючков Сергей</v>
          </cell>
          <cell r="C191" t="str">
            <v>лично</v>
          </cell>
          <cell r="D191">
            <v>12</v>
          </cell>
          <cell r="E191">
            <v>1987</v>
          </cell>
          <cell r="F191">
            <v>1.100462962962963E-3</v>
          </cell>
        </row>
        <row r="192">
          <cell r="B192" t="str">
            <v>Кантауров Сергей</v>
          </cell>
          <cell r="C192" t="str">
            <v>ЛК Наседкина</v>
          </cell>
          <cell r="D192">
            <v>15</v>
          </cell>
          <cell r="E192">
            <v>1983</v>
          </cell>
          <cell r="F192">
            <v>1.1070601851851851E-3</v>
          </cell>
        </row>
        <row r="193">
          <cell r="B193" t="str">
            <v>Кондраков Григорий</v>
          </cell>
          <cell r="C193" t="str">
            <v>Котельники</v>
          </cell>
          <cell r="D193">
            <v>5</v>
          </cell>
          <cell r="E193">
            <v>1988</v>
          </cell>
          <cell r="F193">
            <v>1.1113425925925926E-3</v>
          </cell>
        </row>
        <row r="194">
          <cell r="B194" t="str">
            <v>Мишутин Егор</v>
          </cell>
          <cell r="C194" t="str">
            <v>Луч</v>
          </cell>
          <cell r="D194">
            <v>11</v>
          </cell>
          <cell r="E194">
            <v>1993</v>
          </cell>
          <cell r="F194">
            <v>1.1284722222222223E-3</v>
          </cell>
        </row>
        <row r="195">
          <cell r="B195" t="str">
            <v>Назаров Александр</v>
          </cell>
          <cell r="C195" t="str">
            <v>Щелково</v>
          </cell>
          <cell r="D195">
            <v>13</v>
          </cell>
          <cell r="E195">
            <v>1978</v>
          </cell>
          <cell r="F195">
            <v>1.1556712962962964E-3</v>
          </cell>
        </row>
        <row r="196">
          <cell r="B196" t="str">
            <v>Иванов Михаил</v>
          </cell>
          <cell r="C196" t="str">
            <v>Марафонец</v>
          </cell>
          <cell r="D196">
            <v>10</v>
          </cell>
          <cell r="E196">
            <v>1975</v>
          </cell>
          <cell r="F196">
            <v>1.1672453703703704E-3</v>
          </cell>
        </row>
        <row r="197">
          <cell r="B197" t="str">
            <v>Барбашин Александр</v>
          </cell>
          <cell r="C197" t="str">
            <v>Москва</v>
          </cell>
          <cell r="D197">
            <v>6</v>
          </cell>
          <cell r="E197">
            <v>1985</v>
          </cell>
          <cell r="F197">
            <v>1.2456018518518519E-3</v>
          </cell>
        </row>
        <row r="198">
          <cell r="B198" t="str">
            <v>Иванов Владимир</v>
          </cell>
          <cell r="C198" t="str">
            <v>Москва</v>
          </cell>
          <cell r="D198">
            <v>3</v>
          </cell>
          <cell r="E198">
            <v>1987</v>
          </cell>
          <cell r="F198">
            <v>1.2745370370370369E-3</v>
          </cell>
        </row>
        <row r="200">
          <cell r="B200" t="str">
            <v>0.950 м</v>
          </cell>
        </row>
        <row r="202">
          <cell r="B202" t="str">
            <v>Фамилия, имя</v>
          </cell>
          <cell r="C202" t="str">
            <v>Коллектив</v>
          </cell>
          <cell r="D202" t="str">
            <v>Квал Номер</v>
          </cell>
          <cell r="E202" t="str">
            <v>ГР</v>
          </cell>
          <cell r="F202" t="str">
            <v>Результат</v>
          </cell>
        </row>
        <row r="203">
          <cell r="B203" t="str">
            <v>Каминская Валентина</v>
          </cell>
          <cell r="C203" t="str">
            <v>Беларусь</v>
          </cell>
          <cell r="D203">
            <v>50</v>
          </cell>
          <cell r="E203">
            <v>1987</v>
          </cell>
          <cell r="F203">
            <v>1.1201388888888888E-3</v>
          </cell>
        </row>
        <row r="204">
          <cell r="B204" t="str">
            <v>Соскова Полина</v>
          </cell>
          <cell r="C204" t="str">
            <v>Красные крылья</v>
          </cell>
          <cell r="D204">
            <v>49</v>
          </cell>
          <cell r="E204">
            <v>1994</v>
          </cell>
          <cell r="F204">
            <v>1.1738425925925924E-3</v>
          </cell>
        </row>
        <row r="205">
          <cell r="B205" t="str">
            <v>Веденеева Елена</v>
          </cell>
          <cell r="C205" t="str">
            <v>Москва</v>
          </cell>
          <cell r="D205">
            <v>48</v>
          </cell>
          <cell r="E205">
            <v>1971</v>
          </cell>
          <cell r="F205">
            <v>1.1880787037037038E-3</v>
          </cell>
        </row>
        <row r="206">
          <cell r="B206" t="str">
            <v>Балабина Юлия</v>
          </cell>
          <cell r="C206" t="str">
            <v>СШОР111-ФОК Лотос</v>
          </cell>
          <cell r="D206">
            <v>51</v>
          </cell>
          <cell r="E206">
            <v>1992</v>
          </cell>
          <cell r="F206">
            <v>1.2304398148148149E-3</v>
          </cell>
        </row>
        <row r="208">
          <cell r="B208" t="str">
            <v>.950 м</v>
          </cell>
        </row>
        <row r="210">
          <cell r="B210" t="str">
            <v>Фамилия, имя</v>
          </cell>
          <cell r="C210" t="str">
            <v>Коллектив</v>
          </cell>
          <cell r="D210" t="str">
            <v>Квал Номер</v>
          </cell>
          <cell r="E210" t="str">
            <v>ГР</v>
          </cell>
          <cell r="F210" t="str">
            <v>Результат</v>
          </cell>
        </row>
        <row r="211">
          <cell r="B211" t="str">
            <v>Щепёткин Алексей</v>
          </cell>
          <cell r="C211" t="str">
            <v>Noname racing team</v>
          </cell>
          <cell r="D211">
            <v>22</v>
          </cell>
          <cell r="E211">
            <v>1968</v>
          </cell>
          <cell r="F211">
            <v>1.0501157407407408E-3</v>
          </cell>
        </row>
        <row r="212">
          <cell r="B212" t="str">
            <v>Ледов Игорь</v>
          </cell>
          <cell r="C212" t="str">
            <v>Карелия</v>
          </cell>
          <cell r="D212">
            <v>25</v>
          </cell>
          <cell r="E212">
            <v>1971</v>
          </cell>
          <cell r="F212">
            <v>1.0553240740740742E-3</v>
          </cell>
        </row>
        <row r="213">
          <cell r="B213" t="str">
            <v>Гожий Евгений</v>
          </cell>
          <cell r="C213" t="str">
            <v>лично</v>
          </cell>
          <cell r="D213">
            <v>31</v>
          </cell>
          <cell r="E213">
            <v>1967</v>
          </cell>
          <cell r="F213">
            <v>1.0679398148148147E-3</v>
          </cell>
        </row>
        <row r="214">
          <cell r="B214" t="str">
            <v>Стыркин Михаил</v>
          </cell>
          <cell r="C214" t="str">
            <v>Мокрый асфальт</v>
          </cell>
          <cell r="D214">
            <v>27</v>
          </cell>
          <cell r="E214">
            <v>1972</v>
          </cell>
          <cell r="F214">
            <v>1.0744212962962962E-3</v>
          </cell>
        </row>
        <row r="215">
          <cell r="B215" t="str">
            <v>Королев Владимир</v>
          </cell>
          <cell r="C215" t="str">
            <v>Волкуша</v>
          </cell>
          <cell r="D215">
            <v>24</v>
          </cell>
          <cell r="E215">
            <v>1965</v>
          </cell>
          <cell r="F215">
            <v>1.0880787037037037E-3</v>
          </cell>
        </row>
        <row r="216">
          <cell r="B216" t="str">
            <v>Есаков Сергей</v>
          </cell>
          <cell r="C216" t="str">
            <v>СК "Посейдон"</v>
          </cell>
          <cell r="D216">
            <v>21</v>
          </cell>
          <cell r="E216">
            <v>1967</v>
          </cell>
          <cell r="F216">
            <v>1.0979166666666665E-3</v>
          </cell>
        </row>
        <row r="217">
          <cell r="B217" t="str">
            <v>Шмидт Александр</v>
          </cell>
          <cell r="C217" t="str">
            <v>лично</v>
          </cell>
          <cell r="D217">
            <v>16</v>
          </cell>
          <cell r="E217">
            <v>1972</v>
          </cell>
          <cell r="F217">
            <v>1.1226851851851851E-3</v>
          </cell>
        </row>
        <row r="218">
          <cell r="B218" t="str">
            <v>Шеховцев Валерий</v>
          </cell>
          <cell r="C218" t="str">
            <v>лично</v>
          </cell>
          <cell r="D218">
            <v>18</v>
          </cell>
          <cell r="E218">
            <v>1966</v>
          </cell>
          <cell r="F218">
            <v>1.1368055555555556E-3</v>
          </cell>
        </row>
        <row r="219">
          <cell r="B219" t="str">
            <v>Омельчук Михаил</v>
          </cell>
          <cell r="C219" t="str">
            <v>Солнечногорск</v>
          </cell>
          <cell r="D219">
            <v>28</v>
          </cell>
          <cell r="E219">
            <v>1969</v>
          </cell>
          <cell r="F219">
            <v>1.1414351851851852E-3</v>
          </cell>
        </row>
        <row r="220">
          <cell r="B220" t="str">
            <v>Акимов Андрей</v>
          </cell>
          <cell r="C220" t="str">
            <v>Лотос</v>
          </cell>
          <cell r="D220">
            <v>23</v>
          </cell>
          <cell r="E220">
            <v>1970</v>
          </cell>
          <cell r="F220">
            <v>1.1440972222222221E-3</v>
          </cell>
        </row>
        <row r="221">
          <cell r="B221" t="str">
            <v>Ендовицкий Влас</v>
          </cell>
          <cell r="C221" t="str">
            <v>Власиха</v>
          </cell>
          <cell r="D221">
            <v>26</v>
          </cell>
          <cell r="E221">
            <v>1970</v>
          </cell>
          <cell r="F221">
            <v>1.1675925925925927E-3</v>
          </cell>
        </row>
        <row r="222">
          <cell r="B222" t="str">
            <v>Панов Константин</v>
          </cell>
          <cell r="C222" t="str">
            <v>Динамо</v>
          </cell>
          <cell r="D222">
            <v>19</v>
          </cell>
          <cell r="E222">
            <v>1970</v>
          </cell>
          <cell r="F222">
            <v>1.1717592592592593E-3</v>
          </cell>
        </row>
        <row r="223">
          <cell r="B223" t="str">
            <v>Журавлев Денис</v>
          </cell>
          <cell r="C223" t="str">
            <v>Зеленогорад</v>
          </cell>
          <cell r="D223">
            <v>17</v>
          </cell>
          <cell r="E223">
            <v>1970</v>
          </cell>
          <cell r="F223">
            <v>1.1824074074074074E-3</v>
          </cell>
        </row>
        <row r="224">
          <cell r="B224" t="str">
            <v>Люмаров Георгий</v>
          </cell>
          <cell r="C224" t="str">
            <v>Москва</v>
          </cell>
          <cell r="D224">
            <v>34</v>
          </cell>
          <cell r="E224">
            <v>1971</v>
          </cell>
          <cell r="F224">
            <v>1.1899305555555556E-3</v>
          </cell>
        </row>
        <row r="225">
          <cell r="B225" t="str">
            <v>Дроздов Сергей</v>
          </cell>
          <cell r="C225" t="str">
            <v>Москва</v>
          </cell>
          <cell r="D225">
            <v>32</v>
          </cell>
          <cell r="E225">
            <v>1974</v>
          </cell>
          <cell r="F225">
            <v>1.195601851851852E-3</v>
          </cell>
        </row>
        <row r="226">
          <cell r="B226" t="str">
            <v>Есаков Игорь</v>
          </cell>
          <cell r="C226" t="str">
            <v>СК "Посейдон"</v>
          </cell>
          <cell r="D226">
            <v>29</v>
          </cell>
          <cell r="E226">
            <v>1969</v>
          </cell>
          <cell r="F226">
            <v>1.2064814814814816E-3</v>
          </cell>
        </row>
        <row r="227">
          <cell r="B227" t="str">
            <v>Жмаев Олег</v>
          </cell>
          <cell r="C227" t="str">
            <v>ГСОБ Лесная</v>
          </cell>
          <cell r="D227">
            <v>30</v>
          </cell>
          <cell r="E227">
            <v>1967</v>
          </cell>
          <cell r="F227">
            <v>1.2768518518518517E-3</v>
          </cell>
        </row>
        <row r="228">
          <cell r="B228" t="str">
            <v>Сурнакин Антон</v>
          </cell>
          <cell r="C228" t="str">
            <v>Москва</v>
          </cell>
          <cell r="D228">
            <v>20</v>
          </cell>
          <cell r="E228">
            <v>1972</v>
          </cell>
          <cell r="F228">
            <v>1.2783564814814814E-3</v>
          </cell>
        </row>
        <row r="229">
          <cell r="B229" t="str">
            <v>Кенарский Владимир</v>
          </cell>
          <cell r="C229" t="str">
            <v>Альфа-Битца</v>
          </cell>
          <cell r="D229">
            <v>33</v>
          </cell>
          <cell r="E229">
            <v>1970</v>
          </cell>
          <cell r="F229">
            <v>1.3151620370370368E-3</v>
          </cell>
        </row>
        <row r="231">
          <cell r="B231" t="str">
            <v>.950 м</v>
          </cell>
        </row>
        <row r="233">
          <cell r="B233" t="str">
            <v>Фамилия, имя</v>
          </cell>
          <cell r="C233" t="str">
            <v>Коллектив</v>
          </cell>
          <cell r="D233" t="str">
            <v>Квал Номер</v>
          </cell>
          <cell r="E233" t="str">
            <v>ГР</v>
          </cell>
          <cell r="F233" t="str">
            <v>Результат</v>
          </cell>
        </row>
        <row r="234">
          <cell r="B234" t="str">
            <v>Кондратьев Константин</v>
          </cell>
          <cell r="C234" t="str">
            <v>СШОР111-ФОК Лотос</v>
          </cell>
          <cell r="D234">
            <v>37</v>
          </cell>
          <cell r="E234">
            <v>1964</v>
          </cell>
          <cell r="F234">
            <v>1.0743055555555556E-3</v>
          </cell>
        </row>
        <row r="235">
          <cell r="B235" t="str">
            <v>Марюков Сергей</v>
          </cell>
          <cell r="C235" t="str">
            <v>Тверь</v>
          </cell>
          <cell r="D235">
            <v>41</v>
          </cell>
          <cell r="E235">
            <v>1961</v>
          </cell>
          <cell r="F235">
            <v>1.0943287037037035E-3</v>
          </cell>
        </row>
        <row r="236">
          <cell r="B236" t="str">
            <v>Незванов Юрий</v>
          </cell>
          <cell r="C236" t="str">
            <v>Сергиев Посад</v>
          </cell>
          <cell r="D236">
            <v>36</v>
          </cell>
          <cell r="E236">
            <v>1962</v>
          </cell>
          <cell r="F236">
            <v>1.1211805555555556E-3</v>
          </cell>
        </row>
        <row r="237">
          <cell r="B237" t="str">
            <v>Михаровский Владимир</v>
          </cell>
          <cell r="C237" t="str">
            <v>"Стрела"</v>
          </cell>
          <cell r="D237">
            <v>40</v>
          </cell>
          <cell r="E237">
            <v>1956</v>
          </cell>
          <cell r="F237">
            <v>1.1231481481481481E-3</v>
          </cell>
        </row>
        <row r="238">
          <cell r="B238" t="str">
            <v>Кондрашов Андрей</v>
          </cell>
          <cell r="C238" t="str">
            <v>Манжосов</v>
          </cell>
          <cell r="D238">
            <v>38</v>
          </cell>
          <cell r="E238">
            <v>1959</v>
          </cell>
          <cell r="F238">
            <v>1.1237268518518519E-3</v>
          </cell>
        </row>
        <row r="239">
          <cell r="B239" t="str">
            <v>Ильвовский Алексей</v>
          </cell>
          <cell r="C239" t="str">
            <v>Альфа-Битца</v>
          </cell>
          <cell r="D239">
            <v>39</v>
          </cell>
          <cell r="E239">
            <v>1961</v>
          </cell>
          <cell r="F239">
            <v>1.1328703703703705E-3</v>
          </cell>
        </row>
        <row r="241">
          <cell r="B241" t="str">
            <v>.950 м</v>
          </cell>
        </row>
        <row r="243">
          <cell r="B243" t="str">
            <v>Фамилия, имя</v>
          </cell>
          <cell r="C243" t="str">
            <v>Коллектив</v>
          </cell>
          <cell r="D243" t="str">
            <v>Квал Номер</v>
          </cell>
          <cell r="E243" t="str">
            <v>ГР</v>
          </cell>
          <cell r="F243" t="str">
            <v>Результат</v>
          </cell>
        </row>
        <row r="244">
          <cell r="B244" t="str">
            <v>Сирякова Евгения</v>
          </cell>
          <cell r="C244" t="str">
            <v>Лыткарино</v>
          </cell>
          <cell r="D244">
            <v>107</v>
          </cell>
          <cell r="E244">
            <v>1947</v>
          </cell>
          <cell r="F244">
            <v>1.5555555555555557E-3</v>
          </cell>
        </row>
        <row r="245">
          <cell r="B245" t="str">
            <v>Пескова Елена</v>
          </cell>
          <cell r="C245" t="str">
            <v>МООЛЛ</v>
          </cell>
          <cell r="D245">
            <v>106</v>
          </cell>
          <cell r="E245">
            <v>1941</v>
          </cell>
          <cell r="F245">
            <v>1.7372685185185188E-3</v>
          </cell>
        </row>
        <row r="247">
          <cell r="B247" t="str">
            <v>.950 м</v>
          </cell>
        </row>
        <row r="249">
          <cell r="B249" t="str">
            <v>Фамилия, имя</v>
          </cell>
          <cell r="C249" t="str">
            <v>Коллектив</v>
          </cell>
          <cell r="D249" t="str">
            <v>Квал Номер</v>
          </cell>
          <cell r="E249" t="str">
            <v>ГР</v>
          </cell>
          <cell r="F249" t="str">
            <v>Результат</v>
          </cell>
        </row>
        <row r="250">
          <cell r="B250" t="str">
            <v>Ларин Владимир</v>
          </cell>
          <cell r="C250" t="str">
            <v>Подольск</v>
          </cell>
          <cell r="D250">
            <v>55</v>
          </cell>
          <cell r="E250">
            <v>1954</v>
          </cell>
          <cell r="F250">
            <v>1.2481481481481482E-3</v>
          </cell>
        </row>
        <row r="251">
          <cell r="B251" t="str">
            <v>Савельев Владимир</v>
          </cell>
          <cell r="D251">
            <v>52</v>
          </cell>
          <cell r="E251">
            <v>1952</v>
          </cell>
          <cell r="F251">
            <v>1.2541666666666667E-3</v>
          </cell>
        </row>
        <row r="252">
          <cell r="B252" t="str">
            <v>Гуляев Виктор</v>
          </cell>
          <cell r="C252" t="str">
            <v>Ромашково</v>
          </cell>
          <cell r="D252">
            <v>58</v>
          </cell>
          <cell r="E252">
            <v>1951</v>
          </cell>
          <cell r="F252">
            <v>1.2814814814814813E-3</v>
          </cell>
        </row>
        <row r="253">
          <cell r="B253" t="str">
            <v>Носов Владимир</v>
          </cell>
          <cell r="C253" t="str">
            <v>Солнечногорск</v>
          </cell>
          <cell r="D253">
            <v>54</v>
          </cell>
          <cell r="E253">
            <v>1948</v>
          </cell>
          <cell r="F253">
            <v>1.3170138888888891E-3</v>
          </cell>
        </row>
        <row r="254">
          <cell r="B254" t="str">
            <v>Абакумов Виктор</v>
          </cell>
          <cell r="D254">
            <v>56</v>
          </cell>
          <cell r="E254">
            <v>1950</v>
          </cell>
          <cell r="F254">
            <v>1.3247685185185185E-3</v>
          </cell>
        </row>
        <row r="255">
          <cell r="B255" t="str">
            <v>Головко Валерий</v>
          </cell>
          <cell r="C255" t="str">
            <v>СК Ромашково</v>
          </cell>
          <cell r="D255">
            <v>57</v>
          </cell>
          <cell r="E255">
            <v>1946</v>
          </cell>
          <cell r="F255">
            <v>1.3836805555555555E-3</v>
          </cell>
        </row>
        <row r="256">
          <cell r="B256" t="str">
            <v>Новов Николай</v>
          </cell>
          <cell r="C256" t="str">
            <v>Старая Купавна</v>
          </cell>
          <cell r="D256">
            <v>53</v>
          </cell>
          <cell r="E256">
            <v>1953</v>
          </cell>
          <cell r="F256">
            <v>1.5189814814814814E-3</v>
          </cell>
        </row>
        <row r="258">
          <cell r="B258" t="str">
            <v>.950 м</v>
          </cell>
        </row>
        <row r="260">
          <cell r="B260" t="str">
            <v>Фамилия, имя</v>
          </cell>
          <cell r="C260" t="str">
            <v>Коллектив</v>
          </cell>
          <cell r="D260" t="str">
            <v>Квал Номер</v>
          </cell>
          <cell r="E260" t="str">
            <v>ГР</v>
          </cell>
          <cell r="F260" t="str">
            <v>Результат</v>
          </cell>
        </row>
        <row r="261">
          <cell r="B261" t="str">
            <v>Мазин Григорий</v>
          </cell>
          <cell r="C261" t="str">
            <v>Альфа-итца</v>
          </cell>
          <cell r="D261">
            <v>109</v>
          </cell>
          <cell r="E261">
            <v>1939</v>
          </cell>
          <cell r="F261">
            <v>1.4630787037037036E-3</v>
          </cell>
        </row>
        <row r="262">
          <cell r="B262" t="str">
            <v>Твердохлеб Борис</v>
          </cell>
          <cell r="C262" t="str">
            <v>Москва</v>
          </cell>
          <cell r="D262">
            <v>110</v>
          </cell>
          <cell r="E262">
            <v>1936</v>
          </cell>
          <cell r="F262">
            <v>1.6295138888888887E-3</v>
          </cell>
        </row>
        <row r="263">
          <cell r="B263" t="str">
            <v>Рябов Юрий</v>
          </cell>
          <cell r="C263" t="str">
            <v>Клуб Легкова</v>
          </cell>
          <cell r="D263">
            <v>108</v>
          </cell>
          <cell r="E263">
            <v>1938</v>
          </cell>
          <cell r="F263">
            <v>1.8721064814814815E-3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40"/>
  <sheetViews>
    <sheetView tabSelected="1" view="pageBreakPreview" zoomScale="85" zoomScaleNormal="100" zoomScaleSheetLayoutView="85" workbookViewId="0">
      <selection activeCell="T232" sqref="T232"/>
    </sheetView>
  </sheetViews>
  <sheetFormatPr defaultRowHeight="15"/>
  <cols>
    <col min="1" max="1" width="6.140625" customWidth="1"/>
    <col min="2" max="2" width="26.140625" customWidth="1"/>
    <col min="3" max="3" width="23" customWidth="1"/>
    <col min="4" max="5" width="6.42578125" customWidth="1"/>
    <col min="6" max="6" width="9.42578125" customWidth="1"/>
    <col min="7" max="7" width="9.85546875" customWidth="1"/>
    <col min="8" max="8" width="10" style="2" customWidth="1"/>
    <col min="9" max="9" width="10" customWidth="1"/>
    <col min="10" max="12" width="10" style="2" customWidth="1"/>
    <col min="13" max="13" width="10.28515625" customWidth="1"/>
    <col min="14" max="14" width="8.42578125" style="2" customWidth="1"/>
    <col min="15" max="15" width="6.28515625" style="35" customWidth="1"/>
    <col min="16" max="16" width="8.140625" customWidth="1"/>
  </cols>
  <sheetData>
    <row r="1" spans="1:20" s="2" customFormat="1" ht="15.75" thickBot="1">
      <c r="A1" s="47" t="s">
        <v>19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9"/>
      <c r="P1" s="50"/>
      <c r="T1"/>
    </row>
    <row r="2" spans="1:20" ht="15.75" thickBot="1">
      <c r="A2" s="47" t="s">
        <v>10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9"/>
      <c r="P2" s="50"/>
    </row>
    <row r="3" spans="1:20" ht="15.75" thickBot="1">
      <c r="A3" s="47" t="s">
        <v>20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9"/>
      <c r="P3" s="50"/>
    </row>
    <row r="4" spans="1:20" s="2" customFormat="1" ht="69" customHeight="1" thickBot="1">
      <c r="A4" s="55" t="s">
        <v>95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7"/>
      <c r="P4" s="58"/>
      <c r="T4"/>
    </row>
    <row r="5" spans="1:20" ht="54.75" customHeight="1">
      <c r="A5" s="51" t="s">
        <v>321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3"/>
      <c r="P5" s="54"/>
    </row>
    <row r="6" spans="1:20">
      <c r="A6" s="10" t="s">
        <v>11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32"/>
      <c r="P6" s="22" t="s">
        <v>191</v>
      </c>
    </row>
    <row r="7" spans="1:20" s="2" customFormat="1">
      <c r="A7" s="23" t="s">
        <v>193</v>
      </c>
      <c r="B7" s="6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3"/>
      <c r="P7" s="24" t="s">
        <v>17</v>
      </c>
      <c r="T7"/>
    </row>
    <row r="8" spans="1:20" s="2" customFormat="1">
      <c r="A8" s="25"/>
      <c r="B8" s="26"/>
      <c r="C8" s="27"/>
      <c r="D8" s="27"/>
      <c r="E8" s="27"/>
      <c r="F8" s="27"/>
      <c r="G8" s="27"/>
      <c r="H8" s="27"/>
      <c r="I8" s="27"/>
      <c r="J8" s="43"/>
      <c r="K8" s="43"/>
      <c r="L8" s="43"/>
      <c r="M8" s="27"/>
      <c r="N8" s="27"/>
      <c r="O8" s="34"/>
      <c r="P8" s="28" t="s">
        <v>94</v>
      </c>
      <c r="T8"/>
    </row>
    <row r="9" spans="1:20">
      <c r="A9" s="4" t="s">
        <v>6</v>
      </c>
      <c r="B9" s="1"/>
      <c r="C9" s="1"/>
      <c r="D9" s="1"/>
      <c r="E9" s="1"/>
      <c r="F9" s="1"/>
      <c r="G9" s="1"/>
      <c r="I9" s="1"/>
      <c r="P9" s="5" t="s">
        <v>5</v>
      </c>
    </row>
    <row r="10" spans="1:20" s="2" customFormat="1">
      <c r="A10" s="10" t="s">
        <v>18</v>
      </c>
      <c r="B10" s="11"/>
      <c r="C10" s="12"/>
      <c r="D10" s="11"/>
      <c r="E10" s="11"/>
      <c r="F10" s="11"/>
      <c r="G10" s="13"/>
      <c r="H10" s="11"/>
      <c r="I10" s="10" t="s">
        <v>192</v>
      </c>
      <c r="J10" s="11"/>
      <c r="K10" s="11"/>
      <c r="L10" s="11"/>
      <c r="M10" s="11"/>
      <c r="N10" s="11"/>
      <c r="O10" s="32"/>
      <c r="P10" s="14"/>
      <c r="T10"/>
    </row>
    <row r="11" spans="1:20">
      <c r="A11" s="15" t="s">
        <v>194</v>
      </c>
      <c r="B11" s="16"/>
      <c r="C11" s="17"/>
      <c r="D11" s="16"/>
      <c r="E11" s="16"/>
      <c r="F11" s="16"/>
      <c r="G11" s="18"/>
      <c r="H11" s="16"/>
      <c r="I11" s="19" t="s">
        <v>195</v>
      </c>
      <c r="J11" s="16"/>
      <c r="K11" s="16"/>
      <c r="L11" s="16"/>
      <c r="M11" s="16"/>
      <c r="N11" s="16"/>
      <c r="O11" s="36"/>
      <c r="P11" s="20"/>
    </row>
    <row r="12" spans="1:20" ht="52.5" customHeight="1">
      <c r="A12" s="59" t="s">
        <v>0</v>
      </c>
      <c r="B12" s="65" t="s">
        <v>1</v>
      </c>
      <c r="C12" s="65" t="s">
        <v>2</v>
      </c>
      <c r="D12" s="59" t="s">
        <v>3</v>
      </c>
      <c r="E12" s="59" t="s">
        <v>4</v>
      </c>
      <c r="F12" s="59" t="s">
        <v>9</v>
      </c>
      <c r="G12" s="63" t="s">
        <v>16</v>
      </c>
      <c r="H12" s="64"/>
      <c r="I12" s="64"/>
      <c r="J12" s="64"/>
      <c r="K12" s="64"/>
      <c r="L12" s="64"/>
      <c r="M12" s="64"/>
      <c r="N12" s="59" t="s">
        <v>12</v>
      </c>
      <c r="O12" s="61" t="s">
        <v>7</v>
      </c>
      <c r="P12" s="59" t="s">
        <v>8</v>
      </c>
    </row>
    <row r="13" spans="1:20">
      <c r="A13" s="60"/>
      <c r="B13" s="60"/>
      <c r="C13" s="60"/>
      <c r="D13" s="60"/>
      <c r="E13" s="60"/>
      <c r="F13" s="60"/>
      <c r="G13" s="7" t="s">
        <v>13</v>
      </c>
      <c r="H13" s="7" t="s">
        <v>14</v>
      </c>
      <c r="I13" s="8" t="s">
        <v>15</v>
      </c>
      <c r="J13" s="8" t="s">
        <v>198</v>
      </c>
      <c r="K13" s="8" t="s">
        <v>196</v>
      </c>
      <c r="L13" s="8" t="s">
        <v>197</v>
      </c>
      <c r="M13" s="8" t="s">
        <v>199</v>
      </c>
      <c r="N13" s="60"/>
      <c r="O13" s="62"/>
      <c r="P13" s="60"/>
    </row>
    <row r="14" spans="1:20">
      <c r="A14" s="45" t="s">
        <v>103</v>
      </c>
      <c r="B14" s="45" t="s">
        <v>320</v>
      </c>
      <c r="C14" s="29"/>
      <c r="D14" s="29"/>
      <c r="E14" s="29"/>
      <c r="F14" s="29"/>
      <c r="G14" s="30"/>
      <c r="H14" s="30"/>
      <c r="I14" s="29"/>
      <c r="J14" s="29"/>
      <c r="K14" s="29"/>
      <c r="L14" s="29"/>
      <c r="M14" s="29"/>
      <c r="N14" s="29"/>
      <c r="O14" s="37"/>
      <c r="P14" s="29"/>
    </row>
    <row r="15" spans="1:20" s="2" customFormat="1">
      <c r="A15" s="29">
        <v>1</v>
      </c>
      <c r="B15" s="29" t="s">
        <v>96</v>
      </c>
      <c r="C15" s="29" t="s">
        <v>24</v>
      </c>
      <c r="D15" s="39" t="s">
        <v>103</v>
      </c>
      <c r="E15" s="29">
        <v>173</v>
      </c>
      <c r="F15" s="29">
        <v>2005</v>
      </c>
      <c r="G15" s="30">
        <v>1.4671296296296296E-3</v>
      </c>
      <c r="H15" s="30">
        <f>VLOOKUP(B15,'[1]2 повтор'!$B$9:$F$263,5,FALSE)</f>
        <v>1.4577546296296298E-3</v>
      </c>
      <c r="I15" s="30">
        <f>VLOOKUP(B15,'[1]3 повтор'!$B$9:$G$263,6,FALSE)</f>
        <v>1.4651620370370372E-3</v>
      </c>
      <c r="J15" s="30"/>
      <c r="K15" s="30"/>
      <c r="L15" s="30"/>
      <c r="M15" s="30"/>
      <c r="N15" s="30">
        <f t="shared" ref="N15:N33" si="0">SUM(G15:M15)</f>
        <v>4.3900462962962964E-3</v>
      </c>
      <c r="O15" s="37">
        <v>33</v>
      </c>
      <c r="P15" s="29"/>
      <c r="T15"/>
    </row>
    <row r="16" spans="1:20" s="2" customFormat="1">
      <c r="A16" s="29">
        <v>2</v>
      </c>
      <c r="B16" s="29" t="s">
        <v>97</v>
      </c>
      <c r="C16" s="29" t="s">
        <v>24</v>
      </c>
      <c r="D16" s="39" t="s">
        <v>103</v>
      </c>
      <c r="E16" s="29">
        <v>165</v>
      </c>
      <c r="F16" s="29">
        <v>2005</v>
      </c>
      <c r="G16" s="30">
        <v>1.4908564814814817E-3</v>
      </c>
      <c r="H16" s="30">
        <f>VLOOKUP(B16,'[1]2 повтор'!$B$9:$F$263,5,FALSE)</f>
        <v>1.5262731481481483E-3</v>
      </c>
      <c r="I16" s="30">
        <f>VLOOKUP(B16,'[1]3 повтор'!$B$9:$G$263,6,FALSE)</f>
        <v>1.5177083333333336E-3</v>
      </c>
      <c r="J16" s="30"/>
      <c r="K16" s="30"/>
      <c r="L16" s="30"/>
      <c r="M16" s="30"/>
      <c r="N16" s="30">
        <f t="shared" si="0"/>
        <v>4.5348379629629636E-3</v>
      </c>
      <c r="O16" s="37">
        <v>31</v>
      </c>
      <c r="P16" s="29"/>
      <c r="T16"/>
    </row>
    <row r="17" spans="1:21" s="2" customFormat="1">
      <c r="A17" s="29">
        <v>3</v>
      </c>
      <c r="B17" s="29" t="s">
        <v>200</v>
      </c>
      <c r="C17" s="29"/>
      <c r="D17" s="39" t="s">
        <v>103</v>
      </c>
      <c r="E17" s="29">
        <v>183</v>
      </c>
      <c r="F17" s="29">
        <v>2005</v>
      </c>
      <c r="G17" s="30">
        <v>1.5494212962962964E-3</v>
      </c>
      <c r="H17" s="30">
        <f>VLOOKUP(B17,'[1]2 повтор'!$B$9:$F$263,5,FALSE)</f>
        <v>1.546759259259259E-3</v>
      </c>
      <c r="I17" s="30">
        <f>VLOOKUP(B17,'[1]3 повтор'!$B$9:$G$263,6,FALSE)</f>
        <v>1.5060185185185185E-3</v>
      </c>
      <c r="J17" s="30"/>
      <c r="K17" s="30"/>
      <c r="L17" s="30"/>
      <c r="M17" s="30"/>
      <c r="N17" s="30">
        <f t="shared" si="0"/>
        <v>4.6021990740740737E-3</v>
      </c>
      <c r="O17" s="37">
        <v>29</v>
      </c>
      <c r="P17" s="31"/>
      <c r="T17"/>
    </row>
    <row r="18" spans="1:21" s="2" customFormat="1">
      <c r="A18" s="29">
        <v>4</v>
      </c>
      <c r="B18" s="29" t="s">
        <v>201</v>
      </c>
      <c r="C18" s="29" t="s">
        <v>202</v>
      </c>
      <c r="D18" s="39" t="s">
        <v>103</v>
      </c>
      <c r="E18" s="29">
        <v>180</v>
      </c>
      <c r="F18" s="29">
        <v>2005</v>
      </c>
      <c r="G18" s="30">
        <v>1.6734953703703703E-3</v>
      </c>
      <c r="H18" s="30">
        <f>VLOOKUP(B18,'[1]2 повтор'!$B$9:$F$263,5,FALSE)</f>
        <v>1.6959490740740739E-3</v>
      </c>
      <c r="I18" s="30">
        <f>VLOOKUP(B18,'[1]3 повтор'!$B$9:$G$263,6,FALSE)</f>
        <v>1.6341435185185185E-3</v>
      </c>
      <c r="J18" s="30"/>
      <c r="K18" s="30"/>
      <c r="L18" s="30"/>
      <c r="M18" s="30"/>
      <c r="N18" s="30">
        <f t="shared" si="0"/>
        <v>5.0035879629629623E-3</v>
      </c>
      <c r="O18" s="37">
        <v>27</v>
      </c>
      <c r="P18" s="29"/>
      <c r="T18"/>
      <c r="U18"/>
    </row>
    <row r="19" spans="1:21" s="2" customFormat="1">
      <c r="A19" s="29">
        <v>5</v>
      </c>
      <c r="B19" s="29" t="s">
        <v>100</v>
      </c>
      <c r="C19" s="29" t="s">
        <v>101</v>
      </c>
      <c r="D19" s="39" t="s">
        <v>103</v>
      </c>
      <c r="E19" s="44">
        <v>168</v>
      </c>
      <c r="F19" s="29">
        <v>2005</v>
      </c>
      <c r="G19" s="30">
        <v>1.7291666666666668E-3</v>
      </c>
      <c r="H19" s="30">
        <f>VLOOKUP(B19,'[1]2 повтор'!$B$9:$F$263,5,FALSE)</f>
        <v>1.696064814814815E-3</v>
      </c>
      <c r="I19" s="30">
        <f>VLOOKUP(B19,'[1]3 повтор'!$B$9:$G$263,6,FALSE)</f>
        <v>1.6372685185185186E-3</v>
      </c>
      <c r="J19" s="30"/>
      <c r="K19" s="30"/>
      <c r="L19" s="30"/>
      <c r="M19" s="30"/>
      <c r="N19" s="30">
        <f t="shared" si="0"/>
        <v>5.0625000000000002E-3</v>
      </c>
      <c r="O19" s="37">
        <v>26</v>
      </c>
      <c r="P19" s="29"/>
      <c r="T19"/>
    </row>
    <row r="20" spans="1:21" s="2" customFormat="1">
      <c r="A20" s="29">
        <v>6</v>
      </c>
      <c r="B20" s="29" t="s">
        <v>98</v>
      </c>
      <c r="C20" s="29" t="s">
        <v>24</v>
      </c>
      <c r="D20" s="39" t="s">
        <v>103</v>
      </c>
      <c r="E20" s="29">
        <v>167</v>
      </c>
      <c r="F20" s="29">
        <v>2005</v>
      </c>
      <c r="G20" s="30">
        <v>1.7606481481481483E-3</v>
      </c>
      <c r="H20" s="30">
        <f>VLOOKUP(B20,'[1]2 повтор'!$B$9:$F$263,5,FALSE)</f>
        <v>1.7061342592592595E-3</v>
      </c>
      <c r="I20" s="30">
        <f>VLOOKUP(B20,'[1]3 повтор'!$B$9:$G$263,6,FALSE)</f>
        <v>1.6936342592592591E-3</v>
      </c>
      <c r="J20" s="30"/>
      <c r="K20" s="30"/>
      <c r="L20" s="30"/>
      <c r="M20" s="30"/>
      <c r="N20" s="30">
        <f t="shared" si="0"/>
        <v>5.1604166666666673E-3</v>
      </c>
      <c r="O20" s="37">
        <v>25</v>
      </c>
      <c r="P20" s="29"/>
      <c r="T20"/>
    </row>
    <row r="21" spans="1:21" s="2" customFormat="1">
      <c r="A21" s="29">
        <v>7</v>
      </c>
      <c r="B21" s="29" t="s">
        <v>203</v>
      </c>
      <c r="C21" s="29" t="s">
        <v>24</v>
      </c>
      <c r="D21" s="39" t="s">
        <v>103</v>
      </c>
      <c r="E21" s="29">
        <v>177</v>
      </c>
      <c r="F21" s="29">
        <v>2005</v>
      </c>
      <c r="G21" s="30">
        <v>1.8055555555555557E-3</v>
      </c>
      <c r="H21" s="30">
        <f>VLOOKUP(B21,'[1]2 повтор'!$B$9:$F$263,5,FALSE)</f>
        <v>1.7513888888888891E-3</v>
      </c>
      <c r="I21" s="30">
        <f>VLOOKUP(B21,'[1]3 повтор'!$B$9:$G$263,6,FALSE)</f>
        <v>1.7531249999999997E-3</v>
      </c>
      <c r="J21" s="30"/>
      <c r="K21" s="30"/>
      <c r="L21" s="30"/>
      <c r="M21" s="30"/>
      <c r="N21" s="30">
        <f t="shared" si="0"/>
        <v>5.3100694444444445E-3</v>
      </c>
      <c r="O21" s="37">
        <v>24</v>
      </c>
      <c r="P21" s="29"/>
      <c r="T21"/>
    </row>
    <row r="22" spans="1:21" s="2" customFormat="1">
      <c r="A22" s="29">
        <v>8</v>
      </c>
      <c r="B22" s="29" t="s">
        <v>26</v>
      </c>
      <c r="C22" s="29" t="s">
        <v>99</v>
      </c>
      <c r="D22" s="39" t="s">
        <v>103</v>
      </c>
      <c r="E22" s="29">
        <v>172</v>
      </c>
      <c r="F22" s="29">
        <v>2006</v>
      </c>
      <c r="G22" s="30">
        <v>1.7641203703703705E-3</v>
      </c>
      <c r="H22" s="30">
        <f>VLOOKUP(B22,'[1]2 повтор'!$B$9:$F$263,5,FALSE)</f>
        <v>1.8390046296296297E-3</v>
      </c>
      <c r="I22" s="30">
        <f>VLOOKUP(B22,'[1]3 повтор'!$B$9:$G$263,6,FALSE)</f>
        <v>1.7200231481481483E-3</v>
      </c>
      <c r="J22" s="30"/>
      <c r="K22" s="30"/>
      <c r="L22" s="30"/>
      <c r="M22" s="30"/>
      <c r="N22" s="30">
        <f t="shared" si="0"/>
        <v>5.3231481481481489E-3</v>
      </c>
      <c r="O22" s="37">
        <v>23</v>
      </c>
      <c r="P22" s="29"/>
      <c r="T22"/>
    </row>
    <row r="23" spans="1:21">
      <c r="A23" s="29">
        <v>9</v>
      </c>
      <c r="B23" s="29" t="s">
        <v>204</v>
      </c>
      <c r="C23" s="29" t="s">
        <v>205</v>
      </c>
      <c r="D23" s="39" t="s">
        <v>103</v>
      </c>
      <c r="E23" s="29">
        <v>174</v>
      </c>
      <c r="F23" s="29">
        <v>2006</v>
      </c>
      <c r="G23" s="30">
        <v>1.8789351851851851E-3</v>
      </c>
      <c r="H23" s="30">
        <f>VLOOKUP(B23,'[1]2 повтор'!$B$9:$F$263,5,FALSE)</f>
        <v>1.7688657407407408E-3</v>
      </c>
      <c r="I23" s="30">
        <f>VLOOKUP(B23,'[1]3 повтор'!$B$9:$G$263,6,FALSE)</f>
        <v>1.697337962962963E-3</v>
      </c>
      <c r="J23" s="30"/>
      <c r="K23" s="30"/>
      <c r="L23" s="30"/>
      <c r="M23" s="30"/>
      <c r="N23" s="30">
        <f t="shared" si="0"/>
        <v>5.3451388888888889E-3</v>
      </c>
      <c r="O23" s="37">
        <v>22</v>
      </c>
      <c r="P23" s="29"/>
    </row>
    <row r="24" spans="1:21" s="2" customFormat="1">
      <c r="A24" s="29">
        <v>10</v>
      </c>
      <c r="B24" s="29" t="s">
        <v>207</v>
      </c>
      <c r="C24" s="29" t="s">
        <v>205</v>
      </c>
      <c r="D24" s="39" t="s">
        <v>103</v>
      </c>
      <c r="E24" s="29">
        <v>169</v>
      </c>
      <c r="F24" s="29">
        <v>2005</v>
      </c>
      <c r="G24" s="30">
        <v>1.9377314814814815E-3</v>
      </c>
      <c r="H24" s="30">
        <f>VLOOKUP(B24,'[1]2 повтор'!$B$9:$F$263,5,FALSE)</f>
        <v>1.8105324074074074E-3</v>
      </c>
      <c r="I24" s="30">
        <f>VLOOKUP(B24,'[1]3 повтор'!$B$9:$G$263,6,FALSE)</f>
        <v>1.7888888888888891E-3</v>
      </c>
      <c r="J24" s="30"/>
      <c r="K24" s="30"/>
      <c r="L24" s="30"/>
      <c r="M24" s="30"/>
      <c r="N24" s="30">
        <f t="shared" si="0"/>
        <v>5.537152777777778E-3</v>
      </c>
      <c r="O24" s="37">
        <v>21</v>
      </c>
      <c r="P24" s="29"/>
      <c r="T24"/>
    </row>
    <row r="25" spans="1:21" s="2" customFormat="1">
      <c r="A25" s="29">
        <v>11</v>
      </c>
      <c r="B25" s="29" t="s">
        <v>206</v>
      </c>
      <c r="C25" s="29" t="s">
        <v>71</v>
      </c>
      <c r="D25" s="39" t="s">
        <v>103</v>
      </c>
      <c r="E25" s="29">
        <v>178</v>
      </c>
      <c r="F25" s="29">
        <v>2006</v>
      </c>
      <c r="G25" s="30">
        <v>1.9281249999999999E-3</v>
      </c>
      <c r="H25" s="30">
        <f>VLOOKUP(B25,'[1]2 повтор'!$B$9:$F$263,5,FALSE)</f>
        <v>1.9702546296296295E-3</v>
      </c>
      <c r="I25" s="30">
        <f>VLOOKUP(B25,'[1]3 повтор'!$B$9:$G$263,6,FALSE)</f>
        <v>1.9369212962962962E-3</v>
      </c>
      <c r="J25" s="30"/>
      <c r="K25" s="30"/>
      <c r="L25" s="30"/>
      <c r="M25" s="30"/>
      <c r="N25" s="30">
        <f t="shared" si="0"/>
        <v>5.8353009259259252E-3</v>
      </c>
      <c r="O25" s="37">
        <v>20</v>
      </c>
      <c r="P25" s="29"/>
      <c r="T25"/>
    </row>
    <row r="26" spans="1:21" s="2" customFormat="1">
      <c r="A26" s="29">
        <v>12</v>
      </c>
      <c r="B26" s="29" t="s">
        <v>218</v>
      </c>
      <c r="C26" s="29" t="s">
        <v>129</v>
      </c>
      <c r="D26" s="39" t="s">
        <v>109</v>
      </c>
      <c r="E26" s="29">
        <v>150</v>
      </c>
      <c r="F26" s="29">
        <v>1910</v>
      </c>
      <c r="G26" s="30">
        <v>2.1079861111111113E-3</v>
      </c>
      <c r="H26" s="30">
        <f>VLOOKUP(B26,'[1]2 повтор'!$B$9:$F$263,5,FALSE)</f>
        <v>2.0398148148148146E-3</v>
      </c>
      <c r="I26" s="30">
        <f>VLOOKUP(B26,'[1]3 повтор'!$B$9:$G$263,6,FALSE)</f>
        <v>1.8918981481481484E-3</v>
      </c>
      <c r="J26" s="30"/>
      <c r="K26" s="30"/>
      <c r="L26" s="30"/>
      <c r="M26" s="30"/>
      <c r="N26" s="30">
        <f t="shared" si="0"/>
        <v>6.0396990740740749E-3</v>
      </c>
      <c r="O26" s="37">
        <v>19</v>
      </c>
      <c r="P26" s="29"/>
      <c r="T26"/>
    </row>
    <row r="27" spans="1:21" s="2" customFormat="1">
      <c r="A27" s="29">
        <v>13</v>
      </c>
      <c r="B27" s="29" t="s">
        <v>208</v>
      </c>
      <c r="C27" s="29" t="s">
        <v>209</v>
      </c>
      <c r="D27" s="39" t="s">
        <v>103</v>
      </c>
      <c r="E27" s="29">
        <v>166</v>
      </c>
      <c r="F27" s="29">
        <v>2007</v>
      </c>
      <c r="G27" s="30">
        <v>2.0435185185185187E-3</v>
      </c>
      <c r="H27" s="30">
        <f>VLOOKUP(B27,'[1]2 повтор'!$B$9:$F$263,5,FALSE)</f>
        <v>2.0641203703703702E-3</v>
      </c>
      <c r="I27" s="30">
        <f>VLOOKUP(B27,'[1]3 повтор'!$B$9:$G$263,6,FALSE)</f>
        <v>2.0462962962962965E-3</v>
      </c>
      <c r="J27" s="30"/>
      <c r="K27" s="30"/>
      <c r="L27" s="30"/>
      <c r="M27" s="30"/>
      <c r="N27" s="30">
        <f t="shared" si="0"/>
        <v>6.1539351851851859E-3</v>
      </c>
      <c r="O27" s="37">
        <v>18</v>
      </c>
      <c r="P27" s="29"/>
      <c r="T27"/>
    </row>
    <row r="28" spans="1:21" s="2" customFormat="1">
      <c r="A28" s="29">
        <v>14</v>
      </c>
      <c r="B28" s="29" t="s">
        <v>102</v>
      </c>
      <c r="C28" s="29" t="s">
        <v>24</v>
      </c>
      <c r="D28" s="39" t="s">
        <v>103</v>
      </c>
      <c r="E28" s="29">
        <v>175</v>
      </c>
      <c r="F28" s="29">
        <v>2005</v>
      </c>
      <c r="G28" s="30">
        <v>2.1879629629629627E-3</v>
      </c>
      <c r="H28" s="30">
        <f>VLOOKUP(B28,'[1]2 повтор'!$B$9:$F$263,5,FALSE)</f>
        <v>2.0967592592592596E-3</v>
      </c>
      <c r="I28" s="30">
        <f>VLOOKUP(B28,'[1]3 повтор'!$B$9:$G$263,6,FALSE)</f>
        <v>2.0664351851851855E-3</v>
      </c>
      <c r="J28" s="30"/>
      <c r="K28" s="30"/>
      <c r="L28" s="30"/>
      <c r="M28" s="30"/>
      <c r="N28" s="30">
        <f t="shared" si="0"/>
        <v>6.3511574074074078E-3</v>
      </c>
      <c r="O28" s="37">
        <v>17</v>
      </c>
      <c r="P28" s="29"/>
      <c r="T28"/>
    </row>
    <row r="29" spans="1:21" s="2" customFormat="1">
      <c r="A29" s="29">
        <v>15</v>
      </c>
      <c r="B29" s="29" t="s">
        <v>210</v>
      </c>
      <c r="C29" s="29" t="s">
        <v>99</v>
      </c>
      <c r="D29" s="39" t="s">
        <v>103</v>
      </c>
      <c r="E29" s="29">
        <v>181</v>
      </c>
      <c r="F29" s="29">
        <v>2005</v>
      </c>
      <c r="G29" s="30">
        <v>2.1462962962962959E-3</v>
      </c>
      <c r="H29" s="30">
        <f>VLOOKUP(B29,'[1]2 повтор'!$B$9:$F$263,5,FALSE)</f>
        <v>2.1619212962962963E-3</v>
      </c>
      <c r="I29" s="30">
        <f>VLOOKUP(B29,'[1]3 повтор'!$B$9:$G$263,6,FALSE)</f>
        <v>2.1475694444444446E-3</v>
      </c>
      <c r="J29" s="30"/>
      <c r="K29" s="30"/>
      <c r="L29" s="30"/>
      <c r="M29" s="30"/>
      <c r="N29" s="30">
        <f t="shared" si="0"/>
        <v>6.4557870370370377E-3</v>
      </c>
      <c r="O29" s="37">
        <v>16</v>
      </c>
      <c r="P29" s="29"/>
      <c r="T29"/>
    </row>
    <row r="30" spans="1:21" s="2" customFormat="1">
      <c r="A30" s="29">
        <v>16</v>
      </c>
      <c r="B30" s="29" t="s">
        <v>211</v>
      </c>
      <c r="C30" s="29" t="s">
        <v>99</v>
      </c>
      <c r="D30" s="39" t="s">
        <v>103</v>
      </c>
      <c r="E30" s="29">
        <v>170</v>
      </c>
      <c r="F30" s="29">
        <v>2006</v>
      </c>
      <c r="G30" s="30">
        <v>2.2747685185185184E-3</v>
      </c>
      <c r="H30" s="30">
        <f>VLOOKUP(B30,'[1]2 повтор'!$B$9:$F$263,5,FALSE)</f>
        <v>2.1792824074074076E-3</v>
      </c>
      <c r="I30" s="30">
        <f>VLOOKUP(B30,'[1]3 повтор'!$B$9:$G$263,6,FALSE)</f>
        <v>2.2383101851851852E-3</v>
      </c>
      <c r="J30" s="30"/>
      <c r="K30" s="30"/>
      <c r="L30" s="30"/>
      <c r="M30" s="30"/>
      <c r="N30" s="30">
        <f t="shared" si="0"/>
        <v>6.6923611111111107E-3</v>
      </c>
      <c r="O30" s="37">
        <v>15</v>
      </c>
      <c r="P30" s="29"/>
      <c r="T30"/>
    </row>
    <row r="31" spans="1:21" s="2" customFormat="1">
      <c r="A31" s="29">
        <v>17</v>
      </c>
      <c r="B31" s="29" t="s">
        <v>212</v>
      </c>
      <c r="C31" s="29" t="s">
        <v>205</v>
      </c>
      <c r="D31" s="39" t="s">
        <v>103</v>
      </c>
      <c r="E31" s="29">
        <v>171</v>
      </c>
      <c r="F31" s="29">
        <v>2006</v>
      </c>
      <c r="G31" s="30">
        <v>2.4030092592592592E-3</v>
      </c>
      <c r="H31" s="30">
        <f>VLOOKUP(B31,'[1]2 повтор'!$B$9:$F$263,5,FALSE)</f>
        <v>2.3915509259259259E-3</v>
      </c>
      <c r="I31" s="30">
        <f>VLOOKUP(B31,'[1]3 повтор'!$B$9:$G$263,6,FALSE)</f>
        <v>2.3572916666666668E-3</v>
      </c>
      <c r="J31" s="30"/>
      <c r="K31" s="30"/>
      <c r="L31" s="30"/>
      <c r="M31" s="30"/>
      <c r="N31" s="30">
        <f t="shared" si="0"/>
        <v>7.1518518518518519E-3</v>
      </c>
      <c r="O31" s="37">
        <v>14</v>
      </c>
      <c r="P31" s="29"/>
      <c r="T31"/>
    </row>
    <row r="32" spans="1:21" s="2" customFormat="1">
      <c r="A32" s="29">
        <v>18</v>
      </c>
      <c r="B32" s="29" t="s">
        <v>214</v>
      </c>
      <c r="C32" s="29" t="s">
        <v>99</v>
      </c>
      <c r="D32" s="39" t="s">
        <v>103</v>
      </c>
      <c r="E32" s="29">
        <v>176</v>
      </c>
      <c r="F32" s="29">
        <v>2006</v>
      </c>
      <c r="G32" s="30">
        <v>2.5188657407407408E-3</v>
      </c>
      <c r="H32" s="30">
        <f>VLOOKUP(B32,'[1]2 повтор'!$B$9:$F$263,5,FALSE)</f>
        <v>2.3927083333333331E-3</v>
      </c>
      <c r="I32" s="30">
        <f>VLOOKUP(B32,'[1]3 повтор'!$B$9:$G$263,6,FALSE)</f>
        <v>2.3341435185185184E-3</v>
      </c>
      <c r="J32" s="30"/>
      <c r="K32" s="30"/>
      <c r="L32" s="30"/>
      <c r="M32" s="30"/>
      <c r="N32" s="30">
        <f t="shared" si="0"/>
        <v>7.2457175925925918E-3</v>
      </c>
      <c r="O32" s="37">
        <v>13</v>
      </c>
      <c r="P32" s="31"/>
      <c r="T32"/>
    </row>
    <row r="33" spans="1:21" s="2" customFormat="1">
      <c r="A33" s="29">
        <v>19</v>
      </c>
      <c r="B33" s="29" t="s">
        <v>213</v>
      </c>
      <c r="C33" s="29" t="s">
        <v>99</v>
      </c>
      <c r="D33" s="39" t="s">
        <v>103</v>
      </c>
      <c r="E33" s="29">
        <v>179</v>
      </c>
      <c r="F33" s="29">
        <v>2006</v>
      </c>
      <c r="G33" s="30">
        <v>2.5019675925925925E-3</v>
      </c>
      <c r="H33" s="30">
        <f>VLOOKUP(B33,'[1]2 повтор'!$B$9:$F$263,5,FALSE)</f>
        <v>2.5953703703703703E-3</v>
      </c>
      <c r="I33" s="30">
        <f>VLOOKUP(B33,'[1]3 повтор'!$B$9:$G$263,6,FALSE)</f>
        <v>2.3700231481481484E-3</v>
      </c>
      <c r="J33" s="30"/>
      <c r="K33" s="30"/>
      <c r="L33" s="30"/>
      <c r="M33" s="30"/>
      <c r="N33" s="30">
        <f t="shared" si="0"/>
        <v>7.4673611111111121E-3</v>
      </c>
      <c r="O33" s="37">
        <v>12</v>
      </c>
      <c r="P33" s="29"/>
      <c r="T33"/>
    </row>
    <row r="34" spans="1:21" s="2" customFormat="1">
      <c r="A34" s="29"/>
      <c r="B34" s="29"/>
      <c r="C34" s="29"/>
      <c r="D34" s="39"/>
      <c r="E34" s="29"/>
      <c r="F34" s="29"/>
      <c r="G34" s="30"/>
      <c r="H34" s="30"/>
      <c r="I34" s="30"/>
      <c r="J34" s="30"/>
      <c r="K34" s="30"/>
      <c r="L34" s="30"/>
      <c r="M34" s="30"/>
      <c r="N34" s="30"/>
      <c r="O34" s="37"/>
      <c r="P34" s="29"/>
      <c r="T34"/>
    </row>
    <row r="35" spans="1:21" s="2" customFormat="1">
      <c r="A35" s="45" t="s">
        <v>215</v>
      </c>
      <c r="B35" s="45" t="s">
        <v>320</v>
      </c>
      <c r="C35" s="29"/>
      <c r="D35" s="39"/>
      <c r="E35" s="29"/>
      <c r="F35" s="29"/>
      <c r="G35" s="30"/>
      <c r="H35" s="30"/>
      <c r="I35" s="30"/>
      <c r="J35" s="30"/>
      <c r="K35" s="30"/>
      <c r="L35" s="30"/>
      <c r="M35" s="30"/>
      <c r="N35" s="30"/>
      <c r="O35" s="37"/>
      <c r="P35" s="29"/>
      <c r="T35"/>
    </row>
    <row r="36" spans="1:21" s="2" customFormat="1">
      <c r="A36" s="29">
        <v>1</v>
      </c>
      <c r="B36" s="29" t="s">
        <v>104</v>
      </c>
      <c r="C36" s="29" t="s">
        <v>101</v>
      </c>
      <c r="D36" s="39" t="s">
        <v>109</v>
      </c>
      <c r="E36" s="29">
        <v>153</v>
      </c>
      <c r="F36" s="29">
        <v>2005</v>
      </c>
      <c r="G36" s="30">
        <v>1.5555555555555557E-3</v>
      </c>
      <c r="H36" s="30">
        <f>VLOOKUP(B36,'[1]2 повтор'!$B$9:$F$263,5,FALSE)</f>
        <v>1.5598379629629632E-3</v>
      </c>
      <c r="I36" s="30">
        <f>VLOOKUP(B36,'[1]3 повтор'!$B$9:$G$263,6,FALSE)</f>
        <v>1.6012731481481479E-3</v>
      </c>
      <c r="J36" s="30"/>
      <c r="K36" s="30"/>
      <c r="L36" s="30"/>
      <c r="M36" s="30"/>
      <c r="N36" s="30">
        <f t="shared" ref="N36:N49" si="1">SUM(G36:M36)</f>
        <v>4.7166666666666668E-3</v>
      </c>
      <c r="O36" s="37">
        <v>33</v>
      </c>
      <c r="P36" s="29"/>
      <c r="T36"/>
    </row>
    <row r="37" spans="1:21" s="2" customFormat="1">
      <c r="A37" s="29">
        <v>2</v>
      </c>
      <c r="B37" s="29" t="s">
        <v>107</v>
      </c>
      <c r="C37" s="29" t="s">
        <v>101</v>
      </c>
      <c r="D37" s="39" t="s">
        <v>109</v>
      </c>
      <c r="E37" s="29">
        <v>159</v>
      </c>
      <c r="F37" s="29">
        <v>2005</v>
      </c>
      <c r="G37" s="30">
        <v>1.678703703703704E-3</v>
      </c>
      <c r="H37" s="30">
        <f>VLOOKUP(B37,'[1]2 повтор'!$B$9:$F$263,5,FALSE)</f>
        <v>1.6738425925925929E-3</v>
      </c>
      <c r="I37" s="30">
        <f>VLOOKUP(B37,'[1]3 повтор'!$B$9:$G$263,6,FALSE)</f>
        <v>1.6677083333333333E-3</v>
      </c>
      <c r="J37" s="30"/>
      <c r="K37" s="30"/>
      <c r="L37" s="30"/>
      <c r="M37" s="30"/>
      <c r="N37" s="30">
        <f t="shared" si="1"/>
        <v>5.0202546296296306E-3</v>
      </c>
      <c r="O37" s="37">
        <v>31</v>
      </c>
      <c r="P37" s="29"/>
    </row>
    <row r="38" spans="1:21" s="2" customFormat="1">
      <c r="A38" s="29">
        <v>3</v>
      </c>
      <c r="B38" s="29" t="s">
        <v>216</v>
      </c>
      <c r="C38" s="29" t="s">
        <v>129</v>
      </c>
      <c r="D38" s="29" t="s">
        <v>109</v>
      </c>
      <c r="E38" s="29">
        <v>152</v>
      </c>
      <c r="F38" s="29">
        <v>2007</v>
      </c>
      <c r="G38" s="30">
        <v>1.7379629629629631E-3</v>
      </c>
      <c r="H38" s="30">
        <f>VLOOKUP(B38,'[1]2 повтор'!$B$9:$F$263,5,FALSE)</f>
        <v>1.8038194444444445E-3</v>
      </c>
      <c r="I38" s="30">
        <f>VLOOKUP(B38,'[1]3 повтор'!$B$9:$G$263,6,FALSE)</f>
        <v>1.6571759259259259E-3</v>
      </c>
      <c r="J38" s="30"/>
      <c r="K38" s="30"/>
      <c r="L38" s="30"/>
      <c r="M38" s="30"/>
      <c r="N38" s="30">
        <f t="shared" si="1"/>
        <v>5.1989583333333332E-3</v>
      </c>
      <c r="O38" s="37">
        <v>29</v>
      </c>
      <c r="P38" s="29"/>
      <c r="T38"/>
      <c r="U38"/>
    </row>
    <row r="39" spans="1:21" s="2" customFormat="1">
      <c r="A39" s="29">
        <v>4</v>
      </c>
      <c r="B39" s="29" t="s">
        <v>72</v>
      </c>
      <c r="C39" s="29" t="s">
        <v>105</v>
      </c>
      <c r="D39" s="39" t="s">
        <v>109</v>
      </c>
      <c r="E39" s="29">
        <v>164</v>
      </c>
      <c r="F39" s="29">
        <v>2006</v>
      </c>
      <c r="G39" s="30">
        <v>1.7268518518518518E-3</v>
      </c>
      <c r="H39" s="30">
        <f>VLOOKUP(B39,'[1]2 повтор'!$B$9:$F$263,5,FALSE)</f>
        <v>1.7193287037037036E-3</v>
      </c>
      <c r="I39" s="30">
        <f>VLOOKUP(B39,'[1]3 повтор'!$B$9:$G$263,6,FALSE)</f>
        <v>1.7913194444444443E-3</v>
      </c>
      <c r="J39" s="30"/>
      <c r="K39" s="30"/>
      <c r="L39" s="30"/>
      <c r="M39" s="30"/>
      <c r="N39" s="30">
        <f t="shared" si="1"/>
        <v>5.2375E-3</v>
      </c>
      <c r="O39" s="37">
        <v>27</v>
      </c>
      <c r="P39" s="29"/>
    </row>
    <row r="40" spans="1:21" s="2" customFormat="1">
      <c r="A40" s="29">
        <v>5</v>
      </c>
      <c r="B40" s="29" t="s">
        <v>106</v>
      </c>
      <c r="C40" s="29" t="s">
        <v>24</v>
      </c>
      <c r="D40" s="39" t="s">
        <v>109</v>
      </c>
      <c r="E40" s="29">
        <v>160</v>
      </c>
      <c r="F40" s="29">
        <v>2006</v>
      </c>
      <c r="G40" s="30">
        <v>1.9817129629629633E-3</v>
      </c>
      <c r="H40" s="30">
        <f>VLOOKUP(B40,'[1]2 повтор'!$B$9:$F$263,5,FALSE)</f>
        <v>1.7621527777777776E-3</v>
      </c>
      <c r="I40" s="30">
        <f>VLOOKUP(B40,'[1]3 повтор'!$B$9:$G$263,6,FALSE)</f>
        <v>1.7395833333333332E-3</v>
      </c>
      <c r="J40" s="30"/>
      <c r="K40" s="30"/>
      <c r="L40" s="30"/>
      <c r="M40" s="30"/>
      <c r="N40" s="30">
        <f t="shared" si="1"/>
        <v>5.4834490740740746E-3</v>
      </c>
      <c r="O40" s="37">
        <v>26</v>
      </c>
      <c r="P40" s="29"/>
      <c r="T40"/>
    </row>
    <row r="41" spans="1:21" s="2" customFormat="1">
      <c r="A41" s="29">
        <v>6</v>
      </c>
      <c r="B41" s="29" t="s">
        <v>217</v>
      </c>
      <c r="C41" s="29" t="s">
        <v>101</v>
      </c>
      <c r="D41" s="29" t="s">
        <v>109</v>
      </c>
      <c r="E41" s="29">
        <v>157</v>
      </c>
      <c r="F41" s="29">
        <v>2005</v>
      </c>
      <c r="G41" s="30">
        <v>1.8700231481481482E-3</v>
      </c>
      <c r="H41" s="30">
        <f>VLOOKUP(B41,'[1]2 повтор'!$B$9:$F$263,5,FALSE)</f>
        <v>1.9369212962962962E-3</v>
      </c>
      <c r="I41" s="30">
        <f>VLOOKUP(B41,'[1]3 повтор'!$B$9:$G$263,6,FALSE)</f>
        <v>1.9038194444444447E-3</v>
      </c>
      <c r="J41" s="30"/>
      <c r="K41" s="30"/>
      <c r="L41" s="30"/>
      <c r="M41" s="30"/>
      <c r="N41" s="30">
        <f t="shared" si="1"/>
        <v>5.7107638888888894E-3</v>
      </c>
      <c r="O41" s="37">
        <v>25</v>
      </c>
      <c r="P41" s="29"/>
      <c r="T41"/>
    </row>
    <row r="42" spans="1:21" s="2" customFormat="1">
      <c r="A42" s="29">
        <v>7</v>
      </c>
      <c r="B42" s="29" t="s">
        <v>219</v>
      </c>
      <c r="C42" s="29" t="s">
        <v>24</v>
      </c>
      <c r="D42" s="39" t="s">
        <v>109</v>
      </c>
      <c r="E42" s="29">
        <v>151</v>
      </c>
      <c r="F42" s="29">
        <v>2006</v>
      </c>
      <c r="G42" s="30">
        <v>2.215972222222222E-3</v>
      </c>
      <c r="H42" s="30">
        <f>VLOOKUP(B42,'[1]2 повтор'!$B$9:$F$263,5,FALSE)</f>
        <v>2.1490740740740736E-3</v>
      </c>
      <c r="I42" s="30">
        <f>VLOOKUP(B42,'[1]3 повтор'!$B$9:$G$263,6,FALSE)</f>
        <v>2.1900462962962963E-3</v>
      </c>
      <c r="J42" s="30"/>
      <c r="K42" s="30"/>
      <c r="L42" s="30"/>
      <c r="M42" s="30"/>
      <c r="N42" s="30">
        <f t="shared" si="1"/>
        <v>6.5550925925925915E-3</v>
      </c>
      <c r="O42" s="37">
        <v>24</v>
      </c>
      <c r="P42" s="29"/>
      <c r="T42"/>
    </row>
    <row r="43" spans="1:21" s="2" customFormat="1">
      <c r="A43" s="29">
        <v>8</v>
      </c>
      <c r="B43" s="29" t="s">
        <v>108</v>
      </c>
      <c r="C43" s="29" t="s">
        <v>33</v>
      </c>
      <c r="D43" s="39" t="s">
        <v>109</v>
      </c>
      <c r="E43" s="29">
        <v>154</v>
      </c>
      <c r="F43" s="29">
        <v>2007</v>
      </c>
      <c r="G43" s="30">
        <v>2.4314814814814815E-3</v>
      </c>
      <c r="H43" s="30">
        <f>VLOOKUP(B43,'[1]2 повтор'!$B$9:$F$263,5,FALSE)</f>
        <v>2.3239583333333333E-3</v>
      </c>
      <c r="I43" s="30">
        <f>VLOOKUP(B43,'[1]3 повтор'!$B$9:$G$263,6,FALSE)</f>
        <v>2.1476851851851852E-3</v>
      </c>
      <c r="J43" s="30"/>
      <c r="K43" s="30"/>
      <c r="L43" s="30"/>
      <c r="M43" s="30"/>
      <c r="N43" s="30">
        <f t="shared" si="1"/>
        <v>6.9031249999999995E-3</v>
      </c>
      <c r="O43" s="37">
        <v>23</v>
      </c>
      <c r="P43" s="29"/>
      <c r="T43"/>
    </row>
    <row r="44" spans="1:21" s="2" customFormat="1">
      <c r="A44" s="29">
        <v>9</v>
      </c>
      <c r="B44" s="29" t="s">
        <v>220</v>
      </c>
      <c r="C44" s="29" t="s">
        <v>71</v>
      </c>
      <c r="D44" s="39" t="s">
        <v>109</v>
      </c>
      <c r="E44" s="29">
        <v>161</v>
      </c>
      <c r="F44" s="29">
        <v>2005</v>
      </c>
      <c r="G44" s="30">
        <v>2.374652777777778E-3</v>
      </c>
      <c r="H44" s="30">
        <f>VLOOKUP(B44,'[1]2 повтор'!$B$9:$F$263,5,FALSE)</f>
        <v>2.4679398148148147E-3</v>
      </c>
      <c r="I44" s="30">
        <f>VLOOKUP(B44,'[1]3 повтор'!$B$9:$G$263,6,FALSE)</f>
        <v>2.3555555555555556E-3</v>
      </c>
      <c r="J44" s="30"/>
      <c r="K44" s="30"/>
      <c r="L44" s="30"/>
      <c r="M44" s="30"/>
      <c r="N44" s="30">
        <f t="shared" si="1"/>
        <v>7.198148148148148E-3</v>
      </c>
      <c r="O44" s="37">
        <v>22</v>
      </c>
      <c r="P44" s="29"/>
      <c r="T44"/>
    </row>
    <row r="45" spans="1:21" s="2" customFormat="1">
      <c r="A45" s="29">
        <v>10</v>
      </c>
      <c r="B45" s="29" t="s">
        <v>222</v>
      </c>
      <c r="C45" s="29" t="s">
        <v>71</v>
      </c>
      <c r="D45" s="39" t="s">
        <v>109</v>
      </c>
      <c r="E45" s="29">
        <v>163</v>
      </c>
      <c r="F45" s="29">
        <v>2005</v>
      </c>
      <c r="G45" s="30">
        <v>2.5848379629629628E-3</v>
      </c>
      <c r="H45" s="30">
        <f>VLOOKUP(B45,'[1]2 повтор'!$B$9:$F$263,5,FALSE)</f>
        <v>2.3118055555555552E-3</v>
      </c>
      <c r="I45" s="30">
        <f>VLOOKUP(B45,'[1]3 повтор'!$B$9:$G$263,6,FALSE)</f>
        <v>2.3358796296296296E-3</v>
      </c>
      <c r="J45" s="30"/>
      <c r="K45" s="30"/>
      <c r="L45" s="30"/>
      <c r="M45" s="30"/>
      <c r="N45" s="30">
        <f t="shared" si="1"/>
        <v>7.2325231481481476E-3</v>
      </c>
      <c r="O45" s="37">
        <v>21</v>
      </c>
      <c r="P45" s="29"/>
      <c r="T45"/>
    </row>
    <row r="46" spans="1:21" s="2" customFormat="1">
      <c r="A46" s="29">
        <v>11</v>
      </c>
      <c r="B46" s="29" t="s">
        <v>323</v>
      </c>
      <c r="C46" s="29" t="s">
        <v>205</v>
      </c>
      <c r="D46" s="39" t="s">
        <v>109</v>
      </c>
      <c r="E46" s="29">
        <v>155</v>
      </c>
      <c r="F46" s="29">
        <v>2005</v>
      </c>
      <c r="G46" s="30">
        <v>2.379166666666667E-3</v>
      </c>
      <c r="H46" s="30">
        <f>VLOOKUP(B46,'[1]2 повтор'!$B$9:$F$263,5,FALSE)</f>
        <v>2.4781250000000003E-3</v>
      </c>
      <c r="I46" s="30">
        <f>VLOOKUP(B46,'[1]3 повтор'!$B$9:$G$263,6,FALSE)</f>
        <v>2.4351851851851852E-3</v>
      </c>
      <c r="J46" s="30"/>
      <c r="K46" s="30"/>
      <c r="L46" s="30"/>
      <c r="M46" s="30"/>
      <c r="N46" s="30">
        <f t="shared" si="1"/>
        <v>7.2924768518518529E-3</v>
      </c>
      <c r="O46" s="37">
        <v>20</v>
      </c>
      <c r="P46" s="29"/>
      <c r="T46"/>
    </row>
    <row r="47" spans="1:21" s="2" customFormat="1">
      <c r="A47" s="29">
        <v>12</v>
      </c>
      <c r="B47" s="29" t="s">
        <v>221</v>
      </c>
      <c r="C47" s="29" t="s">
        <v>57</v>
      </c>
      <c r="D47" s="39" t="s">
        <v>109</v>
      </c>
      <c r="E47" s="29">
        <v>162</v>
      </c>
      <c r="F47" s="29">
        <v>2007</v>
      </c>
      <c r="G47" s="30">
        <v>2.5112268518518517E-3</v>
      </c>
      <c r="H47" s="30">
        <f>VLOOKUP(B47,'[1]2 повтор'!$B$9:$F$263,5,FALSE)</f>
        <v>2.5885416666666665E-3</v>
      </c>
      <c r="I47" s="30">
        <f>VLOOKUP(B47,'[1]3 повтор'!$B$9:$G$263,6,FALSE)</f>
        <v>2.6144675925925923E-3</v>
      </c>
      <c r="J47" s="30"/>
      <c r="K47" s="30"/>
      <c r="L47" s="30"/>
      <c r="M47" s="30"/>
      <c r="N47" s="30">
        <f t="shared" si="1"/>
        <v>7.7142361111111109E-3</v>
      </c>
      <c r="O47" s="37">
        <v>19</v>
      </c>
      <c r="P47" s="29"/>
      <c r="T47"/>
    </row>
    <row r="48" spans="1:21" s="2" customFormat="1">
      <c r="A48" s="29">
        <v>13</v>
      </c>
      <c r="B48" s="29" t="s">
        <v>223</v>
      </c>
      <c r="C48" s="29" t="s">
        <v>99</v>
      </c>
      <c r="D48" s="39" t="s">
        <v>109</v>
      </c>
      <c r="E48" s="29">
        <v>156</v>
      </c>
      <c r="F48" s="29">
        <v>2008</v>
      </c>
      <c r="G48" s="30">
        <v>2.8965277777777778E-3</v>
      </c>
      <c r="H48" s="30">
        <f>VLOOKUP(B48,'[1]2 повтор'!$B$9:$F$263,5,FALSE)</f>
        <v>3.159606481481482E-3</v>
      </c>
      <c r="I48" s="30">
        <f>VLOOKUP(B48,'[1]3 повтор'!$B$9:$G$263,6,FALSE)</f>
        <v>3.2747685185185184E-3</v>
      </c>
      <c r="J48" s="30"/>
      <c r="K48" s="30"/>
      <c r="L48" s="30"/>
      <c r="M48" s="30"/>
      <c r="N48" s="30">
        <f t="shared" si="1"/>
        <v>9.3309027777777782E-3</v>
      </c>
      <c r="O48" s="37">
        <v>18</v>
      </c>
      <c r="P48" s="29"/>
      <c r="T48"/>
    </row>
    <row r="49" spans="1:20" s="2" customFormat="1">
      <c r="A49" s="29">
        <v>14</v>
      </c>
      <c r="B49" s="29" t="s">
        <v>224</v>
      </c>
      <c r="C49" s="29" t="s">
        <v>99</v>
      </c>
      <c r="D49" s="39" t="s">
        <v>109</v>
      </c>
      <c r="E49" s="29">
        <v>158</v>
      </c>
      <c r="F49" s="29">
        <v>2007</v>
      </c>
      <c r="G49" s="30">
        <v>3.4238425925925929E-3</v>
      </c>
      <c r="H49" s="30">
        <f>VLOOKUP(B49,'[1]2 повтор'!$B$9:$F$263,5,FALSE)</f>
        <v>3.5707175925925928E-3</v>
      </c>
      <c r="I49" s="30">
        <f>VLOOKUP(B49,'[1]3 повтор'!$B$9:$G$263,6,FALSE)</f>
        <v>3.4471064814814815E-3</v>
      </c>
      <c r="J49" s="30"/>
      <c r="K49" s="30"/>
      <c r="L49" s="30"/>
      <c r="M49" s="30"/>
      <c r="N49" s="30">
        <f t="shared" si="1"/>
        <v>1.0441666666666667E-2</v>
      </c>
      <c r="O49" s="37">
        <v>17</v>
      </c>
      <c r="P49" s="29"/>
      <c r="T49"/>
    </row>
    <row r="50" spans="1:20" s="2" customFormat="1">
      <c r="A50" s="29"/>
      <c r="B50" s="29"/>
      <c r="C50" s="29"/>
      <c r="D50" s="39"/>
      <c r="E50" s="29"/>
      <c r="F50" s="29"/>
      <c r="G50" s="30"/>
      <c r="H50" s="30"/>
      <c r="I50" s="30"/>
      <c r="J50" s="30"/>
      <c r="K50" s="30"/>
      <c r="L50" s="30"/>
      <c r="M50" s="30"/>
      <c r="N50" s="30"/>
      <c r="O50" s="37"/>
      <c r="P50" s="29"/>
      <c r="T50"/>
    </row>
    <row r="51" spans="1:20" s="2" customFormat="1">
      <c r="A51" s="45" t="s">
        <v>225</v>
      </c>
      <c r="B51" s="45" t="s">
        <v>320</v>
      </c>
      <c r="C51" s="29"/>
      <c r="D51" s="39"/>
      <c r="E51" s="29"/>
      <c r="F51" s="29"/>
      <c r="G51" s="30"/>
      <c r="H51" s="30"/>
      <c r="I51" s="30"/>
      <c r="J51" s="30"/>
      <c r="K51" s="30"/>
      <c r="L51" s="30"/>
      <c r="M51" s="30"/>
      <c r="N51" s="30"/>
      <c r="O51" s="37"/>
      <c r="P51" s="29"/>
      <c r="T51"/>
    </row>
    <row r="52" spans="1:20" s="2" customFormat="1">
      <c r="A52" s="29">
        <v>1</v>
      </c>
      <c r="B52" s="29" t="s">
        <v>226</v>
      </c>
      <c r="C52" s="29" t="s">
        <v>129</v>
      </c>
      <c r="D52" s="39" t="s">
        <v>119</v>
      </c>
      <c r="E52" s="29">
        <v>138</v>
      </c>
      <c r="F52" s="29">
        <v>2004</v>
      </c>
      <c r="G52" s="30">
        <v>1.2788194444444444E-3</v>
      </c>
      <c r="H52" s="30">
        <f>VLOOKUP(B52,'[1]2 повтор'!$B$9:$F$263,5,FALSE)</f>
        <v>1.2482638888888888E-3</v>
      </c>
      <c r="I52" s="30">
        <f>VLOOKUP(B52,'[1]3 повтор'!$B$9:$G$263,6,FALSE)</f>
        <v>1.2680555555555555E-3</v>
      </c>
      <c r="J52" s="30"/>
      <c r="K52" s="30"/>
      <c r="L52" s="30"/>
      <c r="M52" s="30"/>
      <c r="N52" s="30">
        <f t="shared" ref="N52:N66" si="2">SUM(G52:M52)</f>
        <v>3.7951388888888887E-3</v>
      </c>
      <c r="O52" s="37">
        <v>33</v>
      </c>
      <c r="P52" s="29"/>
      <c r="T52"/>
    </row>
    <row r="53" spans="1:20" s="2" customFormat="1">
      <c r="A53" s="29">
        <v>2</v>
      </c>
      <c r="B53" s="29" t="s">
        <v>22</v>
      </c>
      <c r="C53" s="29" t="s">
        <v>111</v>
      </c>
      <c r="D53" s="39" t="s">
        <v>119</v>
      </c>
      <c r="E53" s="29">
        <v>135</v>
      </c>
      <c r="F53" s="29">
        <v>2003</v>
      </c>
      <c r="G53" s="30">
        <v>1.421412037037037E-3</v>
      </c>
      <c r="H53" s="30">
        <f>VLOOKUP(B53,'[1]2 повтор'!$B$9:$F$263,5,FALSE)</f>
        <v>1.3806712962962963E-3</v>
      </c>
      <c r="I53" s="30">
        <f>VLOOKUP(B53,'[1]3 повтор'!$B$9:$G$263,6,FALSE)</f>
        <v>1.3942129629629632E-3</v>
      </c>
      <c r="J53" s="30"/>
      <c r="K53" s="30"/>
      <c r="L53" s="30"/>
      <c r="M53" s="30"/>
      <c r="N53" s="30">
        <f t="shared" si="2"/>
        <v>4.1962962962962969E-3</v>
      </c>
      <c r="O53" s="37">
        <v>31</v>
      </c>
      <c r="P53" s="29"/>
      <c r="T53"/>
    </row>
    <row r="54" spans="1:20" s="2" customFormat="1">
      <c r="A54" s="29">
        <v>3</v>
      </c>
      <c r="B54" s="29" t="s">
        <v>227</v>
      </c>
      <c r="C54" s="29" t="s">
        <v>137</v>
      </c>
      <c r="D54" s="39" t="s">
        <v>119</v>
      </c>
      <c r="E54" s="29">
        <v>133</v>
      </c>
      <c r="F54" s="29">
        <v>2003</v>
      </c>
      <c r="G54" s="30">
        <v>1.4599537037037035E-3</v>
      </c>
      <c r="H54" s="30">
        <f>VLOOKUP(B54,'[1]2 повтор'!$B$9:$F$263,5,FALSE)</f>
        <v>1.4494212962962961E-3</v>
      </c>
      <c r="I54" s="30">
        <f>VLOOKUP(B54,'[1]3 повтор'!$B$9:$G$263,6,FALSE)</f>
        <v>1.4416666666666666E-3</v>
      </c>
      <c r="J54" s="30"/>
      <c r="K54" s="30"/>
      <c r="L54" s="30"/>
      <c r="M54" s="30"/>
      <c r="N54" s="30">
        <f t="shared" si="2"/>
        <v>4.3510416666666663E-3</v>
      </c>
      <c r="O54" s="37">
        <v>29</v>
      </c>
      <c r="P54" s="29"/>
      <c r="T54"/>
    </row>
    <row r="55" spans="1:20" s="2" customFormat="1">
      <c r="A55" s="29">
        <v>4</v>
      </c>
      <c r="B55" s="29" t="s">
        <v>112</v>
      </c>
      <c r="C55" s="29" t="s">
        <v>101</v>
      </c>
      <c r="D55" s="39" t="s">
        <v>119</v>
      </c>
      <c r="E55" s="29">
        <v>131</v>
      </c>
      <c r="F55" s="29">
        <v>2004</v>
      </c>
      <c r="G55" s="30">
        <v>1.4793981481481481E-3</v>
      </c>
      <c r="H55" s="30">
        <f>VLOOKUP(B55,'[1]2 повтор'!$B$9:$F$263,5,FALSE)</f>
        <v>1.4472222222222221E-3</v>
      </c>
      <c r="I55" s="30">
        <f>VLOOKUP(B55,'[1]3 повтор'!$B$9:$G$263,6,FALSE)</f>
        <v>1.4748842592592591E-3</v>
      </c>
      <c r="J55" s="30"/>
      <c r="K55" s="30"/>
      <c r="L55" s="30"/>
      <c r="M55" s="30"/>
      <c r="N55" s="30">
        <f t="shared" si="2"/>
        <v>4.4015046296296293E-3</v>
      </c>
      <c r="O55" s="37">
        <v>27</v>
      </c>
      <c r="P55" s="29"/>
      <c r="T55"/>
    </row>
    <row r="56" spans="1:20" s="2" customFormat="1">
      <c r="A56" s="29">
        <v>5</v>
      </c>
      <c r="B56" s="29" t="s">
        <v>114</v>
      </c>
      <c r="C56" s="29" t="s">
        <v>115</v>
      </c>
      <c r="D56" s="39" t="s">
        <v>119</v>
      </c>
      <c r="E56" s="29">
        <v>141</v>
      </c>
      <c r="F56" s="29">
        <v>2003</v>
      </c>
      <c r="G56" s="30">
        <v>1.5116898148148147E-3</v>
      </c>
      <c r="H56" s="30">
        <f>VLOOKUP(B56,'[1]2 повтор'!$B$9:$F$263,5,FALSE)</f>
        <v>1.4611111111111112E-3</v>
      </c>
      <c r="I56" s="30">
        <f>VLOOKUP(B56,'[1]3 повтор'!$B$9:$G$263,6,FALSE)</f>
        <v>1.5179398148148148E-3</v>
      </c>
      <c r="J56" s="30"/>
      <c r="K56" s="30"/>
      <c r="L56" s="30"/>
      <c r="M56" s="30"/>
      <c r="N56" s="30">
        <f t="shared" si="2"/>
        <v>4.4907407407407405E-3</v>
      </c>
      <c r="O56" s="37">
        <v>26</v>
      </c>
      <c r="P56" s="29"/>
      <c r="T56"/>
    </row>
    <row r="57" spans="1:20" s="2" customFormat="1">
      <c r="A57" s="29">
        <v>6</v>
      </c>
      <c r="B57" s="29" t="s">
        <v>229</v>
      </c>
      <c r="C57" s="29" t="s">
        <v>230</v>
      </c>
      <c r="D57" s="29" t="s">
        <v>119</v>
      </c>
      <c r="E57" s="29">
        <v>130</v>
      </c>
      <c r="F57" s="29">
        <v>2004</v>
      </c>
      <c r="G57" s="30">
        <v>1.5565972222222222E-3</v>
      </c>
      <c r="H57" s="30">
        <f>VLOOKUP(B57,'[1]2 повтор'!$B$9:$F$263,5,FALSE)</f>
        <v>1.513773148148148E-3</v>
      </c>
      <c r="I57" s="30">
        <f>VLOOKUP(B57,'[1]3 повтор'!$B$9:$G$263,6,FALSE)</f>
        <v>1.5347222222222223E-3</v>
      </c>
      <c r="J57" s="30"/>
      <c r="K57" s="30"/>
      <c r="L57" s="30"/>
      <c r="M57" s="30"/>
      <c r="N57" s="30">
        <f t="shared" si="2"/>
        <v>4.6050925925925921E-3</v>
      </c>
      <c r="O57" s="37">
        <v>25</v>
      </c>
      <c r="P57" s="29"/>
      <c r="T57"/>
    </row>
    <row r="58" spans="1:20" s="2" customFormat="1">
      <c r="A58" s="29">
        <v>7</v>
      </c>
      <c r="B58" s="29" t="s">
        <v>113</v>
      </c>
      <c r="C58" s="29" t="s">
        <v>101</v>
      </c>
      <c r="D58" s="29" t="s">
        <v>119</v>
      </c>
      <c r="E58" s="29">
        <v>136</v>
      </c>
      <c r="F58" s="29">
        <v>2004</v>
      </c>
      <c r="G58" s="30">
        <v>1.5672453703703701E-3</v>
      </c>
      <c r="H58" s="30">
        <f>VLOOKUP(B58,'[1]2 повтор'!$B$9:$F$263,5,FALSE)</f>
        <v>1.5574074074074073E-3</v>
      </c>
      <c r="I58" s="30">
        <f>VLOOKUP(B58,'[1]3 повтор'!$B$9:$G$263,6,FALSE)</f>
        <v>1.525810185185185E-3</v>
      </c>
      <c r="J58" s="30"/>
      <c r="K58" s="30"/>
      <c r="L58" s="30"/>
      <c r="M58" s="30"/>
      <c r="N58" s="30">
        <f t="shared" si="2"/>
        <v>4.6504629629629621E-3</v>
      </c>
      <c r="O58" s="37">
        <v>24</v>
      </c>
      <c r="P58" s="29"/>
      <c r="T58"/>
    </row>
    <row r="59" spans="1:20" s="2" customFormat="1">
      <c r="A59" s="29">
        <v>8</v>
      </c>
      <c r="B59" s="29" t="s">
        <v>228</v>
      </c>
      <c r="C59" s="29" t="s">
        <v>71</v>
      </c>
      <c r="D59" s="39" t="s">
        <v>119</v>
      </c>
      <c r="E59" s="29">
        <v>128</v>
      </c>
      <c r="F59" s="29">
        <v>2003</v>
      </c>
      <c r="G59" s="30">
        <v>1.5140046296296297E-3</v>
      </c>
      <c r="H59" s="30">
        <f>VLOOKUP(B59,'[1]2 повтор'!$B$9:$F$263,5,FALSE)</f>
        <v>1.6611111111111113E-3</v>
      </c>
      <c r="I59" s="30">
        <f>VLOOKUP(B59,'[1]3 повтор'!$B$9:$G$263,6,FALSE)</f>
        <v>1.6163194444444445E-3</v>
      </c>
      <c r="J59" s="30"/>
      <c r="K59" s="30"/>
      <c r="L59" s="30"/>
      <c r="M59" s="30"/>
      <c r="N59" s="30">
        <f t="shared" si="2"/>
        <v>4.791435185185185E-3</v>
      </c>
      <c r="O59" s="37">
        <v>23</v>
      </c>
      <c r="P59" s="29"/>
      <c r="T59"/>
    </row>
    <row r="60" spans="1:20" s="2" customFormat="1">
      <c r="A60" s="29">
        <v>9</v>
      </c>
      <c r="B60" s="29" t="s">
        <v>116</v>
      </c>
      <c r="C60" s="29" t="s">
        <v>117</v>
      </c>
      <c r="D60" s="39" t="s">
        <v>119</v>
      </c>
      <c r="E60" s="29">
        <v>132</v>
      </c>
      <c r="F60" s="29">
        <v>2003</v>
      </c>
      <c r="G60" s="30">
        <v>1.5901620370370368E-3</v>
      </c>
      <c r="H60" s="30">
        <f>VLOOKUP(B60,'[1]2 повтор'!$B$9:$F$263,5,FALSE)</f>
        <v>1.5625000000000001E-3</v>
      </c>
      <c r="I60" s="30">
        <f>VLOOKUP(B60,'[1]3 повтор'!$B$9:$G$263,6,FALSE)</f>
        <v>1.642013888888889E-3</v>
      </c>
      <c r="J60" s="30"/>
      <c r="K60" s="30"/>
      <c r="L60" s="30"/>
      <c r="M60" s="30"/>
      <c r="N60" s="30">
        <f t="shared" si="2"/>
        <v>4.7946759259259262E-3</v>
      </c>
      <c r="O60" s="37">
        <v>22</v>
      </c>
      <c r="P60" s="29"/>
      <c r="T60"/>
    </row>
    <row r="61" spans="1:20" s="2" customFormat="1">
      <c r="A61" s="29">
        <v>10</v>
      </c>
      <c r="B61" s="29" t="s">
        <v>118</v>
      </c>
      <c r="C61" s="29" t="s">
        <v>33</v>
      </c>
      <c r="D61" s="39" t="s">
        <v>119</v>
      </c>
      <c r="E61" s="29">
        <v>137</v>
      </c>
      <c r="F61" s="29">
        <v>2004</v>
      </c>
      <c r="G61" s="30">
        <v>1.6483796296296298E-3</v>
      </c>
      <c r="H61" s="30">
        <f>VLOOKUP(B61,'[1]2 повтор'!$B$9:$F$263,5,FALSE)</f>
        <v>1.6189814814814814E-3</v>
      </c>
      <c r="I61" s="30">
        <f>VLOOKUP(B61,'[1]3 повтор'!$B$9:$G$263,6,FALSE)</f>
        <v>1.6244212962962966E-3</v>
      </c>
      <c r="J61" s="30"/>
      <c r="K61" s="30"/>
      <c r="L61" s="30"/>
      <c r="M61" s="30"/>
      <c r="N61" s="30">
        <f t="shared" si="2"/>
        <v>4.8917824074074081E-3</v>
      </c>
      <c r="O61" s="37">
        <v>21</v>
      </c>
      <c r="P61" s="29"/>
      <c r="T61"/>
    </row>
    <row r="62" spans="1:20" s="2" customFormat="1">
      <c r="A62" s="29">
        <v>11</v>
      </c>
      <c r="B62" s="29" t="s">
        <v>231</v>
      </c>
      <c r="C62" s="29" t="s">
        <v>101</v>
      </c>
      <c r="D62" s="39" t="s">
        <v>119</v>
      </c>
      <c r="E62" s="29">
        <v>134</v>
      </c>
      <c r="F62" s="29">
        <v>2004</v>
      </c>
      <c r="G62" s="30">
        <v>1.7780092592592593E-3</v>
      </c>
      <c r="H62" s="30">
        <f>VLOOKUP(B62,'[1]2 повтор'!$B$9:$F$263,5,FALSE)</f>
        <v>1.8292824074074073E-3</v>
      </c>
      <c r="I62" s="30">
        <f>VLOOKUP(B62,'[1]3 повтор'!$B$9:$G$263,6,FALSE)</f>
        <v>1.8298611111111111E-3</v>
      </c>
      <c r="J62" s="30"/>
      <c r="K62" s="30"/>
      <c r="L62" s="30"/>
      <c r="M62" s="30"/>
      <c r="N62" s="30">
        <f t="shared" si="2"/>
        <v>5.4371527777777777E-3</v>
      </c>
      <c r="O62" s="37">
        <v>20</v>
      </c>
      <c r="P62" s="29"/>
      <c r="T62"/>
    </row>
    <row r="63" spans="1:20" s="2" customFormat="1">
      <c r="A63" s="29">
        <v>12</v>
      </c>
      <c r="B63" s="29" t="s">
        <v>232</v>
      </c>
      <c r="C63" s="29" t="s">
        <v>99</v>
      </c>
      <c r="D63" s="39" t="s">
        <v>119</v>
      </c>
      <c r="E63" s="29">
        <v>129</v>
      </c>
      <c r="F63" s="29">
        <v>2004</v>
      </c>
      <c r="G63" s="30">
        <v>1.8825231481481481E-3</v>
      </c>
      <c r="H63" s="30">
        <f>VLOOKUP(B63,'[1]2 повтор'!$B$9:$F$263,5,FALSE)</f>
        <v>1.9144675925925926E-3</v>
      </c>
      <c r="I63" s="30">
        <f>VLOOKUP(B63,'[1]3 повтор'!$B$9:$G$263,6,FALSE)</f>
        <v>1.946875E-3</v>
      </c>
      <c r="J63" s="30"/>
      <c r="K63" s="30"/>
      <c r="L63" s="30"/>
      <c r="M63" s="30"/>
      <c r="N63" s="30">
        <f t="shared" si="2"/>
        <v>5.7438657407407404E-3</v>
      </c>
      <c r="O63" s="37">
        <v>19</v>
      </c>
      <c r="P63" s="29"/>
      <c r="T63"/>
    </row>
    <row r="64" spans="1:20" s="2" customFormat="1">
      <c r="A64" s="29">
        <v>13</v>
      </c>
      <c r="B64" s="29" t="s">
        <v>233</v>
      </c>
      <c r="C64" s="29" t="s">
        <v>234</v>
      </c>
      <c r="D64" s="39" t="s">
        <v>119</v>
      </c>
      <c r="E64" s="29">
        <v>139</v>
      </c>
      <c r="F64" s="29">
        <v>2004</v>
      </c>
      <c r="G64" s="30">
        <v>2.0752314814814813E-3</v>
      </c>
      <c r="H64" s="30">
        <f>VLOOKUP(B64,'[1]2 повтор'!$B$9:$F$263,5,FALSE)</f>
        <v>2.0273148148148147E-3</v>
      </c>
      <c r="I64" s="30">
        <f>VLOOKUP(B64,'[1]3 повтор'!$B$9:$G$263,6,FALSE)</f>
        <v>2.1009259259259258E-3</v>
      </c>
      <c r="J64" s="30"/>
      <c r="K64" s="30"/>
      <c r="L64" s="30"/>
      <c r="M64" s="30"/>
      <c r="N64" s="30">
        <f t="shared" si="2"/>
        <v>6.2034722222222213E-3</v>
      </c>
      <c r="O64" s="37">
        <v>18</v>
      </c>
      <c r="P64" s="29"/>
      <c r="T64"/>
    </row>
    <row r="65" spans="1:21">
      <c r="A65" s="29">
        <v>14</v>
      </c>
      <c r="B65" s="29" t="s">
        <v>235</v>
      </c>
      <c r="C65" s="29" t="s">
        <v>205</v>
      </c>
      <c r="D65" s="39" t="s">
        <v>119</v>
      </c>
      <c r="E65" s="29">
        <v>127</v>
      </c>
      <c r="F65" s="29">
        <v>2003</v>
      </c>
      <c r="G65" s="30">
        <v>2.1364583333333331E-3</v>
      </c>
      <c r="H65" s="30">
        <f>VLOOKUP(B65,'[1]2 повтор'!$B$9:$F$263,5,FALSE)</f>
        <v>2.1130787037037034E-3</v>
      </c>
      <c r="I65" s="30">
        <f>VLOOKUP(B65,'[1]3 повтор'!$B$9:$G$263,6,FALSE)</f>
        <v>2.0978009259259261E-3</v>
      </c>
      <c r="J65" s="30"/>
      <c r="K65" s="30"/>
      <c r="L65" s="30"/>
      <c r="M65" s="30"/>
      <c r="N65" s="30">
        <f t="shared" si="2"/>
        <v>6.3473379629629626E-3</v>
      </c>
      <c r="O65" s="37">
        <v>17</v>
      </c>
      <c r="P65" s="29"/>
    </row>
    <row r="66" spans="1:21">
      <c r="A66" s="29">
        <v>15</v>
      </c>
      <c r="B66" s="29" t="s">
        <v>236</v>
      </c>
      <c r="C66" s="29" t="s">
        <v>205</v>
      </c>
      <c r="D66" s="39" t="s">
        <v>119</v>
      </c>
      <c r="E66" s="29">
        <v>140</v>
      </c>
      <c r="F66" s="29">
        <v>2003</v>
      </c>
      <c r="G66" s="30">
        <v>2.2548611111111111E-3</v>
      </c>
      <c r="H66" s="30">
        <f>VLOOKUP(B66,'[1]2 повтор'!$B$9:$F$263,5,FALSE)</f>
        <v>2.1047453703703701E-3</v>
      </c>
      <c r="I66" s="30">
        <f>VLOOKUP(B66,'[1]3 повтор'!$B$9:$G$263,6,FALSE)</f>
        <v>2.1427083333333337E-3</v>
      </c>
      <c r="J66" s="30"/>
      <c r="K66" s="30"/>
      <c r="L66" s="30"/>
      <c r="M66" s="30"/>
      <c r="N66" s="30">
        <f t="shared" si="2"/>
        <v>6.5023148148148149E-3</v>
      </c>
      <c r="O66" s="37">
        <v>16</v>
      </c>
      <c r="P66" s="29"/>
    </row>
    <row r="67" spans="1:21" s="2" customFormat="1">
      <c r="A67" s="29"/>
      <c r="B67" s="29"/>
      <c r="C67" s="29"/>
      <c r="D67" s="39"/>
      <c r="E67" s="29"/>
      <c r="F67" s="29"/>
      <c r="G67" s="30"/>
      <c r="H67" s="30"/>
      <c r="I67" s="30"/>
      <c r="J67" s="30"/>
      <c r="K67" s="30"/>
      <c r="L67" s="30"/>
      <c r="M67" s="30"/>
      <c r="N67" s="30"/>
      <c r="O67" s="37"/>
      <c r="P67" s="29"/>
      <c r="T67"/>
      <c r="U67"/>
    </row>
    <row r="68" spans="1:21" s="2" customFormat="1">
      <c r="A68" s="45" t="s">
        <v>237</v>
      </c>
      <c r="B68" s="45" t="s">
        <v>320</v>
      </c>
      <c r="C68" s="29"/>
      <c r="D68" s="39"/>
      <c r="E68" s="29"/>
      <c r="F68" s="29"/>
      <c r="G68" s="30"/>
      <c r="H68" s="30"/>
      <c r="I68" s="30"/>
      <c r="J68" s="30"/>
      <c r="K68" s="30"/>
      <c r="L68" s="30"/>
      <c r="M68" s="30"/>
      <c r="N68" s="30"/>
      <c r="O68" s="37"/>
      <c r="P68" s="29"/>
      <c r="T68"/>
    </row>
    <row r="69" spans="1:21" s="2" customFormat="1">
      <c r="A69" s="29">
        <v>1</v>
      </c>
      <c r="B69" s="29" t="s">
        <v>238</v>
      </c>
      <c r="C69" s="29" t="s">
        <v>33</v>
      </c>
      <c r="D69" s="39" t="s">
        <v>110</v>
      </c>
      <c r="E69" s="29">
        <v>148</v>
      </c>
      <c r="F69" s="29">
        <v>2004</v>
      </c>
      <c r="G69" s="30">
        <v>1.4406250000000001E-3</v>
      </c>
      <c r="H69" s="30">
        <f>VLOOKUP(B69,'[1]2 повтор'!$B$9:$F$263,5,FALSE)</f>
        <v>1.3776620370370368E-3</v>
      </c>
      <c r="I69" s="30">
        <f>VLOOKUP(B69,'[1]3 повтор'!$B$9:$G$263,6,FALSE)</f>
        <v>1.3704861111111112E-3</v>
      </c>
      <c r="J69" s="30"/>
      <c r="K69" s="30"/>
      <c r="L69" s="30"/>
      <c r="M69" s="30"/>
      <c r="N69" s="30">
        <f t="shared" ref="N69:N76" si="3">SUM(G69:M69)</f>
        <v>4.1887731481481481E-3</v>
      </c>
      <c r="O69" s="37">
        <v>33</v>
      </c>
      <c r="P69" s="29"/>
    </row>
    <row r="70" spans="1:21" s="2" customFormat="1">
      <c r="A70" s="29">
        <v>2</v>
      </c>
      <c r="B70" s="29" t="s">
        <v>239</v>
      </c>
      <c r="C70" s="29" t="s">
        <v>137</v>
      </c>
      <c r="D70" s="39" t="s">
        <v>110</v>
      </c>
      <c r="E70" s="29">
        <v>143</v>
      </c>
      <c r="F70" s="29">
        <v>2003</v>
      </c>
      <c r="G70" s="30">
        <v>1.4752314814814817E-3</v>
      </c>
      <c r="H70" s="30">
        <f>VLOOKUP(B70,'[1]2 повтор'!$B$9:$F$263,5,FALSE)</f>
        <v>1.4739583333333334E-3</v>
      </c>
      <c r="I70" s="30">
        <f>VLOOKUP(B70,'[1]3 повтор'!$B$9:$G$263,6,FALSE)</f>
        <v>1.4186342592592592E-3</v>
      </c>
      <c r="J70" s="30"/>
      <c r="K70" s="30"/>
      <c r="L70" s="30"/>
      <c r="M70" s="30"/>
      <c r="N70" s="30">
        <f t="shared" si="3"/>
        <v>4.3678240740740743E-3</v>
      </c>
      <c r="O70" s="37">
        <v>31</v>
      </c>
      <c r="P70" s="29"/>
    </row>
    <row r="71" spans="1:21" s="2" customFormat="1">
      <c r="A71" s="29">
        <v>3</v>
      </c>
      <c r="B71" s="29" t="s">
        <v>120</v>
      </c>
      <c r="C71" s="29" t="s">
        <v>121</v>
      </c>
      <c r="D71" s="39" t="s">
        <v>110</v>
      </c>
      <c r="E71" s="29">
        <v>147</v>
      </c>
      <c r="F71" s="29">
        <v>2004</v>
      </c>
      <c r="G71" s="30">
        <v>1.4876157407407407E-3</v>
      </c>
      <c r="H71" s="30">
        <f>VLOOKUP(B71,'[1]2 повтор'!$B$9:$F$263,5,FALSE)</f>
        <v>1.4628472222222222E-3</v>
      </c>
      <c r="I71" s="30">
        <f>VLOOKUP(B71,'[1]3 повтор'!$B$9:$G$263,6,FALSE)</f>
        <v>1.4493055555555559E-3</v>
      </c>
      <c r="J71" s="30"/>
      <c r="K71" s="30"/>
      <c r="L71" s="30"/>
      <c r="M71" s="30"/>
      <c r="N71" s="30">
        <f t="shared" si="3"/>
        <v>4.399768518518519E-3</v>
      </c>
      <c r="O71" s="37">
        <v>29</v>
      </c>
      <c r="P71" s="29"/>
    </row>
    <row r="72" spans="1:21" s="2" customFormat="1">
      <c r="A72" s="29">
        <v>4</v>
      </c>
      <c r="B72" s="29" t="s">
        <v>122</v>
      </c>
      <c r="C72" s="29" t="s">
        <v>115</v>
      </c>
      <c r="D72" s="39" t="s">
        <v>110</v>
      </c>
      <c r="E72" s="29">
        <v>145</v>
      </c>
      <c r="F72" s="29">
        <v>2003</v>
      </c>
      <c r="G72" s="30">
        <v>1.6387731481481481E-3</v>
      </c>
      <c r="H72" s="30">
        <f>VLOOKUP(B72,'[1]2 повтор'!$B$9:$F$263,5,FALSE)</f>
        <v>1.5998842592592592E-3</v>
      </c>
      <c r="I72" s="30">
        <f>VLOOKUP(B72,'[1]3 повтор'!$B$9:$G$263,6,FALSE)</f>
        <v>1.6020833333333332E-3</v>
      </c>
      <c r="J72" s="30"/>
      <c r="K72" s="30"/>
      <c r="L72" s="30"/>
      <c r="M72" s="30"/>
      <c r="N72" s="30">
        <f t="shared" si="3"/>
        <v>4.8407407407407401E-3</v>
      </c>
      <c r="O72" s="37">
        <v>27</v>
      </c>
      <c r="P72" s="29"/>
    </row>
    <row r="73" spans="1:21" s="2" customFormat="1">
      <c r="A73" s="29">
        <v>5</v>
      </c>
      <c r="B73" s="29" t="s">
        <v>123</v>
      </c>
      <c r="C73" s="29" t="s">
        <v>101</v>
      </c>
      <c r="D73" s="39" t="s">
        <v>110</v>
      </c>
      <c r="E73" s="29">
        <v>144</v>
      </c>
      <c r="F73" s="29">
        <v>2004</v>
      </c>
      <c r="G73" s="30">
        <v>1.8689814814814812E-3</v>
      </c>
      <c r="H73" s="30">
        <f>VLOOKUP(B73,'[1]2 повтор'!$B$9:$F$263,5,FALSE)</f>
        <v>1.8114583333333333E-3</v>
      </c>
      <c r="I73" s="30">
        <f>VLOOKUP(B73,'[1]3 повтор'!$B$9:$G$263,6,FALSE)</f>
        <v>1.7857638888888888E-3</v>
      </c>
      <c r="J73" s="30"/>
      <c r="K73" s="30"/>
      <c r="L73" s="30"/>
      <c r="M73" s="30"/>
      <c r="N73" s="30">
        <f t="shared" si="3"/>
        <v>5.4662037037037032E-3</v>
      </c>
      <c r="O73" s="37">
        <v>26</v>
      </c>
      <c r="P73" s="29"/>
    </row>
    <row r="74" spans="1:21" s="2" customFormat="1">
      <c r="A74" s="29">
        <v>6</v>
      </c>
      <c r="B74" s="29" t="s">
        <v>240</v>
      </c>
      <c r="C74" s="29" t="s">
        <v>33</v>
      </c>
      <c r="D74" s="39" t="s">
        <v>110</v>
      </c>
      <c r="E74" s="29">
        <v>146</v>
      </c>
      <c r="F74" s="29">
        <v>2004</v>
      </c>
      <c r="G74" s="30">
        <v>1.9637731481481481E-3</v>
      </c>
      <c r="H74" s="30">
        <f>VLOOKUP(B74,'[1]2 повтор'!$B$9:$F$263,5,FALSE)</f>
        <v>1.8097222222222221E-3</v>
      </c>
      <c r="I74" s="30">
        <f>VLOOKUP(B74,'[1]3 повтор'!$B$9:$G$263,6,FALSE)</f>
        <v>1.8761574074074073E-3</v>
      </c>
      <c r="J74" s="30"/>
      <c r="K74" s="30"/>
      <c r="L74" s="30"/>
      <c r="M74" s="30"/>
      <c r="N74" s="30">
        <f t="shared" si="3"/>
        <v>5.6496527777777777E-3</v>
      </c>
      <c r="O74" s="37">
        <v>25</v>
      </c>
      <c r="P74" s="29"/>
    </row>
    <row r="75" spans="1:21" s="2" customFormat="1">
      <c r="A75" s="29">
        <v>7</v>
      </c>
      <c r="B75" s="29" t="s">
        <v>241</v>
      </c>
      <c r="C75" s="29" t="s">
        <v>57</v>
      </c>
      <c r="D75" s="29" t="s">
        <v>110</v>
      </c>
      <c r="E75" s="29">
        <v>142</v>
      </c>
      <c r="F75" s="29">
        <v>2003</v>
      </c>
      <c r="G75" s="30">
        <v>2.0298611111111112E-3</v>
      </c>
      <c r="H75" s="30">
        <f>VLOOKUP(B75,'[1]2 повтор'!$B$9:$F$263,5,FALSE)</f>
        <v>1.9835648148148152E-3</v>
      </c>
      <c r="I75" s="30">
        <f>VLOOKUP(B75,'[1]3 повтор'!$B$9:$G$263,6,FALSE)</f>
        <v>1.964236111111111E-3</v>
      </c>
      <c r="J75" s="30"/>
      <c r="K75" s="30"/>
      <c r="L75" s="30"/>
      <c r="M75" s="30"/>
      <c r="N75" s="30">
        <f t="shared" si="3"/>
        <v>5.9776620370370374E-3</v>
      </c>
      <c r="O75" s="37">
        <v>24</v>
      </c>
      <c r="P75" s="29"/>
    </row>
    <row r="76" spans="1:21" s="2" customFormat="1">
      <c r="A76" s="29">
        <v>8</v>
      </c>
      <c r="B76" s="29" t="s">
        <v>242</v>
      </c>
      <c r="C76" s="29" t="s">
        <v>243</v>
      </c>
      <c r="D76" s="29" t="s">
        <v>110</v>
      </c>
      <c r="E76" s="29">
        <v>149</v>
      </c>
      <c r="F76" s="29">
        <v>2004</v>
      </c>
      <c r="G76" s="30">
        <v>2.0694444444444445E-3</v>
      </c>
      <c r="H76" s="30">
        <f>VLOOKUP(B76,'[1]2 повтор'!$B$9:$F$263,5,FALSE)</f>
        <v>2.0555555555555557E-3</v>
      </c>
      <c r="I76" s="30">
        <f>VLOOKUP(B76,'[1]3 повтор'!$B$9:$G$263,6,FALSE)</f>
        <v>2.0180555555555555E-3</v>
      </c>
      <c r="J76" s="30"/>
      <c r="K76" s="30"/>
      <c r="L76" s="30"/>
      <c r="M76" s="30"/>
      <c r="N76" s="30">
        <f t="shared" si="3"/>
        <v>6.1430555555555561E-3</v>
      </c>
      <c r="O76" s="37">
        <v>23</v>
      </c>
      <c r="P76" s="29"/>
    </row>
    <row r="77" spans="1:21" s="2" customFormat="1">
      <c r="A77" s="29"/>
      <c r="B77" s="29"/>
      <c r="C77" s="29"/>
      <c r="D77" s="39"/>
      <c r="E77" s="29"/>
      <c r="F77" s="29"/>
      <c r="G77" s="30"/>
      <c r="H77" s="30"/>
      <c r="I77" s="30"/>
      <c r="J77" s="30"/>
      <c r="K77" s="30"/>
      <c r="L77" s="30"/>
      <c r="M77" s="30"/>
      <c r="N77" s="30"/>
      <c r="O77" s="37"/>
      <c r="P77" s="29"/>
    </row>
    <row r="78" spans="1:21" s="2" customFormat="1">
      <c r="A78" s="45" t="s">
        <v>252</v>
      </c>
      <c r="B78" s="45" t="s">
        <v>320</v>
      </c>
      <c r="C78" s="29"/>
      <c r="D78" s="39"/>
      <c r="E78" s="29"/>
      <c r="F78" s="29"/>
      <c r="G78" s="30"/>
      <c r="H78" s="30"/>
      <c r="I78" s="30"/>
      <c r="J78" s="30"/>
      <c r="K78" s="30"/>
      <c r="L78" s="30"/>
      <c r="M78" s="30"/>
      <c r="N78" s="30"/>
      <c r="O78" s="37"/>
      <c r="P78" s="29"/>
      <c r="T78"/>
    </row>
    <row r="79" spans="1:21" s="2" customFormat="1">
      <c r="A79" s="29">
        <v>1</v>
      </c>
      <c r="B79" s="29" t="s">
        <v>76</v>
      </c>
      <c r="C79" s="29" t="s">
        <v>124</v>
      </c>
      <c r="D79" s="39" t="s">
        <v>253</v>
      </c>
      <c r="E79" s="29">
        <v>125</v>
      </c>
      <c r="F79" s="29">
        <v>2001</v>
      </c>
      <c r="G79" s="30">
        <v>1.2399305555555555E-3</v>
      </c>
      <c r="H79" s="30">
        <f>VLOOKUP(B79,'[1]2 повтор'!$B$9:$F$263,5,FALSE)</f>
        <v>1.1972222222222221E-3</v>
      </c>
      <c r="I79" s="30">
        <f>VLOOKUP(B79,'[1]3 повтор'!$B$9:$G$263,6,FALSE)</f>
        <v>1.2310185185185184E-3</v>
      </c>
      <c r="J79" s="30"/>
      <c r="K79" s="30"/>
      <c r="L79" s="30"/>
      <c r="M79" s="30"/>
      <c r="N79" s="30">
        <f>SUM(G79:M79)</f>
        <v>3.6681712962962961E-3</v>
      </c>
      <c r="O79" s="37">
        <v>33</v>
      </c>
      <c r="P79" s="29"/>
      <c r="T79"/>
    </row>
    <row r="80" spans="1:21" s="2" customFormat="1">
      <c r="A80" s="29">
        <v>2</v>
      </c>
      <c r="B80" s="29" t="s">
        <v>254</v>
      </c>
      <c r="C80" s="29" t="s">
        <v>209</v>
      </c>
      <c r="D80" s="39" t="s">
        <v>253</v>
      </c>
      <c r="E80" s="29">
        <v>126</v>
      </c>
      <c r="F80" s="29">
        <v>2002</v>
      </c>
      <c r="G80" s="30">
        <v>1.3115740740740742E-3</v>
      </c>
      <c r="H80" s="30">
        <f>VLOOKUP(B80,'[1]2 повтор'!$B$9:$F$263,5,FALSE)</f>
        <v>1.2886574074074074E-3</v>
      </c>
      <c r="I80" s="30">
        <f>VLOOKUP(B80,'[1]3 повтор'!$B$9:$G$263,6,FALSE)</f>
        <v>1.3733796296296296E-3</v>
      </c>
      <c r="J80" s="30"/>
      <c r="K80" s="30"/>
      <c r="L80" s="30"/>
      <c r="M80" s="30"/>
      <c r="N80" s="30">
        <f>SUM(G80:M80)</f>
        <v>3.9736111111111109E-3</v>
      </c>
      <c r="O80" s="37">
        <v>31</v>
      </c>
      <c r="P80" s="29"/>
      <c r="T80"/>
    </row>
    <row r="81" spans="1:20">
      <c r="A81" s="29">
        <v>3</v>
      </c>
      <c r="B81" s="29" t="s">
        <v>70</v>
      </c>
      <c r="C81" s="29" t="s">
        <v>117</v>
      </c>
      <c r="D81" s="39" t="s">
        <v>253</v>
      </c>
      <c r="E81" s="29">
        <v>123</v>
      </c>
      <c r="F81" s="29">
        <v>2002</v>
      </c>
      <c r="G81" s="30">
        <v>1.396990740740741E-3</v>
      </c>
      <c r="H81" s="30">
        <f>VLOOKUP(B81,'[1]2 повтор'!$B$9:$F$263,5,FALSE)</f>
        <v>1.4017361111111112E-3</v>
      </c>
      <c r="I81" s="30">
        <f>VLOOKUP(B81,'[1]3 повтор'!$B$9:$G$263,6,FALSE)</f>
        <v>1.4420138888888887E-3</v>
      </c>
      <c r="J81" s="30"/>
      <c r="K81" s="30"/>
      <c r="L81" s="30"/>
      <c r="M81" s="30"/>
      <c r="N81" s="30">
        <f>SUM(G81:M81)</f>
        <v>4.2407407407407411E-3</v>
      </c>
      <c r="O81" s="37">
        <v>29</v>
      </c>
      <c r="P81" s="29"/>
      <c r="R81" s="2"/>
      <c r="S81" s="2"/>
    </row>
    <row r="82" spans="1:20" s="2" customFormat="1">
      <c r="A82" s="29">
        <v>4</v>
      </c>
      <c r="B82" s="29" t="s">
        <v>255</v>
      </c>
      <c r="C82" s="29" t="s">
        <v>209</v>
      </c>
      <c r="D82" s="39" t="s">
        <v>253</v>
      </c>
      <c r="E82" s="29">
        <v>124</v>
      </c>
      <c r="F82" s="29">
        <v>2002</v>
      </c>
      <c r="G82" s="30">
        <v>1.6248842592592593E-3</v>
      </c>
      <c r="H82" s="30">
        <f>VLOOKUP(B82,'[1]2 повтор'!$B$9:$F$263,5,FALSE)</f>
        <v>1.5950231481481481E-3</v>
      </c>
      <c r="I82" s="30">
        <f>VLOOKUP(B82,'[1]3 повтор'!$B$9:$G$263,6,FALSE)</f>
        <v>1.6413194444444446E-3</v>
      </c>
      <c r="J82" s="30"/>
      <c r="K82" s="30"/>
      <c r="L82" s="30"/>
      <c r="M82" s="30"/>
      <c r="N82" s="30">
        <f>SUM(G82:M82)</f>
        <v>4.8612268518518518E-3</v>
      </c>
      <c r="O82" s="37">
        <v>27</v>
      </c>
      <c r="P82" s="29"/>
    </row>
    <row r="83" spans="1:20" s="2" customFormat="1">
      <c r="A83" s="29"/>
      <c r="B83" s="29"/>
      <c r="C83" s="29"/>
      <c r="D83" s="39"/>
      <c r="E83" s="29"/>
      <c r="F83" s="29"/>
      <c r="G83" s="30"/>
      <c r="H83" s="30"/>
      <c r="I83" s="30"/>
      <c r="J83" s="30"/>
      <c r="K83" s="30"/>
      <c r="L83" s="30"/>
      <c r="M83" s="30"/>
      <c r="N83" s="30"/>
      <c r="O83" s="37"/>
      <c r="P83" s="29"/>
    </row>
    <row r="84" spans="1:20" s="2" customFormat="1">
      <c r="A84" s="46" t="s">
        <v>269</v>
      </c>
      <c r="B84" s="45" t="s">
        <v>320</v>
      </c>
      <c r="C84" s="29"/>
      <c r="D84" s="40"/>
      <c r="E84" s="29"/>
      <c r="F84" s="29"/>
      <c r="G84" s="30"/>
      <c r="H84" s="30"/>
      <c r="I84" s="30"/>
      <c r="J84" s="30"/>
      <c r="K84" s="30"/>
      <c r="L84" s="30"/>
      <c r="M84" s="30"/>
      <c r="N84" s="30"/>
      <c r="O84" s="37"/>
      <c r="P84" s="29"/>
      <c r="R84" s="9"/>
    </row>
    <row r="85" spans="1:20" s="2" customFormat="1">
      <c r="A85" s="29">
        <v>1</v>
      </c>
      <c r="B85" s="29" t="s">
        <v>73</v>
      </c>
      <c r="C85" s="29" t="s">
        <v>101</v>
      </c>
      <c r="D85" s="39" t="s">
        <v>270</v>
      </c>
      <c r="E85" s="29">
        <v>112</v>
      </c>
      <c r="F85" s="29">
        <v>2000</v>
      </c>
      <c r="G85" s="30">
        <v>1.2278935185185186E-3</v>
      </c>
      <c r="H85" s="30">
        <f>VLOOKUP(B85,'[1]2 повтор'!$B$9:$F$263,5,FALSE)</f>
        <v>1.1960648148148147E-3</v>
      </c>
      <c r="I85" s="30">
        <f>VLOOKUP(B85,'[1]3 повтор'!$B$9:$G$263,6,FALSE)</f>
        <v>1.1978009259259257E-3</v>
      </c>
      <c r="J85" s="30"/>
      <c r="K85" s="30"/>
      <c r="L85" s="30"/>
      <c r="M85" s="30"/>
      <c r="N85" s="30">
        <f t="shared" ref="N85:N96" si="4">SUM(G85:M85)</f>
        <v>3.6217592592592595E-3</v>
      </c>
      <c r="O85" s="37">
        <v>33</v>
      </c>
      <c r="P85" s="29"/>
      <c r="R85" s="9"/>
    </row>
    <row r="86" spans="1:20" s="2" customFormat="1">
      <c r="A86" s="40">
        <v>2</v>
      </c>
      <c r="B86" s="29" t="s">
        <v>127</v>
      </c>
      <c r="C86" s="29" t="s">
        <v>101</v>
      </c>
      <c r="D86" s="39" t="s">
        <v>270</v>
      </c>
      <c r="E86" s="29">
        <v>117</v>
      </c>
      <c r="F86" s="29">
        <v>1999</v>
      </c>
      <c r="G86" s="30">
        <v>1.2104166666666667E-3</v>
      </c>
      <c r="H86" s="30">
        <f>VLOOKUP(B86,'[1]2 повтор'!$B$9:$F$263,5,FALSE)</f>
        <v>1.2197916666666666E-3</v>
      </c>
      <c r="I86" s="30">
        <f>VLOOKUP(B86,'[1]3 повтор'!$B$9:$G$263,6,FALSE)</f>
        <v>1.2310185185185184E-3</v>
      </c>
      <c r="J86" s="30"/>
      <c r="K86" s="30"/>
      <c r="L86" s="30"/>
      <c r="M86" s="30"/>
      <c r="N86" s="30">
        <f t="shared" si="4"/>
        <v>3.6612268518518517E-3</v>
      </c>
      <c r="O86" s="37">
        <v>31</v>
      </c>
      <c r="P86" s="29"/>
      <c r="R86" s="9"/>
    </row>
    <row r="87" spans="1:20" s="2" customFormat="1">
      <c r="A87" s="29">
        <v>3</v>
      </c>
      <c r="B87" s="29" t="s">
        <v>271</v>
      </c>
      <c r="C87" s="29" t="s">
        <v>272</v>
      </c>
      <c r="D87" s="39" t="s">
        <v>270</v>
      </c>
      <c r="E87" s="29">
        <v>121</v>
      </c>
      <c r="F87" s="29">
        <v>1999</v>
      </c>
      <c r="G87" s="30">
        <v>1.2640046296296297E-3</v>
      </c>
      <c r="H87" s="30">
        <f>VLOOKUP(B87,'[1]2 повтор'!$B$9:$F$263,5,FALSE)</f>
        <v>1.2305555555555557E-3</v>
      </c>
      <c r="I87" s="30">
        <f>VLOOKUP(B87,'[1]3 повтор'!$B$9:$G$263,6,FALSE)</f>
        <v>1.2527777777777778E-3</v>
      </c>
      <c r="J87" s="30"/>
      <c r="K87" s="30"/>
      <c r="L87" s="30"/>
      <c r="M87" s="30"/>
      <c r="N87" s="30">
        <f t="shared" si="4"/>
        <v>3.7473379629629636E-3</v>
      </c>
      <c r="O87" s="37">
        <v>29</v>
      </c>
      <c r="P87" s="29"/>
      <c r="R87" s="9"/>
    </row>
    <row r="88" spans="1:20" s="2" customFormat="1">
      <c r="A88" s="40">
        <v>4</v>
      </c>
      <c r="B88" s="29" t="s">
        <v>74</v>
      </c>
      <c r="C88" s="29" t="s">
        <v>125</v>
      </c>
      <c r="D88" s="39" t="s">
        <v>270</v>
      </c>
      <c r="E88" s="29">
        <v>122</v>
      </c>
      <c r="F88" s="29">
        <v>2000</v>
      </c>
      <c r="G88" s="30">
        <v>1.2797453703703703E-3</v>
      </c>
      <c r="H88" s="30">
        <f>VLOOKUP(B88,'[1]2 повтор'!$B$9:$F$263,5,FALSE)</f>
        <v>1.2737268518518516E-3</v>
      </c>
      <c r="I88" s="30">
        <f>VLOOKUP(B88,'[1]3 повтор'!$B$9:$G$263,6,FALSE)</f>
        <v>1.2905092592592593E-3</v>
      </c>
      <c r="J88" s="30"/>
      <c r="K88" s="30"/>
      <c r="L88" s="30"/>
      <c r="M88" s="30"/>
      <c r="N88" s="30">
        <f t="shared" si="4"/>
        <v>3.8439814814814812E-3</v>
      </c>
      <c r="O88" s="37">
        <v>27</v>
      </c>
      <c r="P88" s="29"/>
      <c r="R88" s="9"/>
    </row>
    <row r="89" spans="1:20" s="2" customFormat="1">
      <c r="A89" s="29">
        <v>5</v>
      </c>
      <c r="B89" s="29" t="s">
        <v>88</v>
      </c>
      <c r="C89" s="29" t="s">
        <v>85</v>
      </c>
      <c r="D89" s="29" t="s">
        <v>270</v>
      </c>
      <c r="E89" s="29">
        <v>116</v>
      </c>
      <c r="F89" s="31">
        <v>1999</v>
      </c>
      <c r="G89" s="30">
        <v>1.2866898148148149E-3</v>
      </c>
      <c r="H89" s="30">
        <f>VLOOKUP(B89,'[1]2 повтор'!$B$9:$F$263,5,FALSE)</f>
        <v>1.274189814814815E-3</v>
      </c>
      <c r="I89" s="30">
        <f>VLOOKUP(B89,'[1]3 повтор'!$B$9:$G$263,6,FALSE)</f>
        <v>1.2903935185185186E-3</v>
      </c>
      <c r="J89" s="30"/>
      <c r="K89" s="30"/>
      <c r="L89" s="30"/>
      <c r="M89" s="30"/>
      <c r="N89" s="30">
        <f t="shared" si="4"/>
        <v>3.8512731481481488E-3</v>
      </c>
      <c r="O89" s="37">
        <v>26</v>
      </c>
      <c r="P89" s="29"/>
      <c r="R89" s="9"/>
    </row>
    <row r="90" spans="1:20" s="2" customFormat="1">
      <c r="A90" s="40">
        <v>6</v>
      </c>
      <c r="B90" s="29" t="s">
        <v>126</v>
      </c>
      <c r="C90" s="29" t="s">
        <v>24</v>
      </c>
      <c r="D90" s="29" t="s">
        <v>270</v>
      </c>
      <c r="E90" s="29">
        <v>113</v>
      </c>
      <c r="F90" s="31">
        <v>2000</v>
      </c>
      <c r="G90" s="30">
        <v>1.2854166666666667E-3</v>
      </c>
      <c r="H90" s="30">
        <f>VLOOKUP(B90,'[1]2 повтор'!$B$9:$F$263,5,FALSE)</f>
        <v>1.2805555555555554E-3</v>
      </c>
      <c r="I90" s="30">
        <f>VLOOKUP(B90,'[1]3 повтор'!$B$9:$G$263,6,FALSE)</f>
        <v>1.305324074074074E-3</v>
      </c>
      <c r="J90" s="30"/>
      <c r="K90" s="30"/>
      <c r="L90" s="30"/>
      <c r="M90" s="30"/>
      <c r="N90" s="30">
        <f t="shared" si="4"/>
        <v>3.8712962962962963E-3</v>
      </c>
      <c r="O90" s="37">
        <v>25</v>
      </c>
      <c r="P90" s="29"/>
      <c r="T90"/>
    </row>
    <row r="91" spans="1:20" s="2" customFormat="1">
      <c r="A91" s="29">
        <v>7</v>
      </c>
      <c r="B91" s="29" t="s">
        <v>75</v>
      </c>
      <c r="C91" s="29" t="s">
        <v>101</v>
      </c>
      <c r="D91" s="39" t="s">
        <v>270</v>
      </c>
      <c r="E91" s="29">
        <v>120</v>
      </c>
      <c r="F91" s="29">
        <v>2000</v>
      </c>
      <c r="G91" s="30">
        <v>1.3174768518518518E-3</v>
      </c>
      <c r="H91" s="30">
        <f>VLOOKUP(B91,'[1]2 повтор'!$B$9:$F$263,5,FALSE)</f>
        <v>1.2908564814814816E-3</v>
      </c>
      <c r="I91" s="30">
        <f>VLOOKUP(B91,'[1]3 повтор'!$B$9:$G$263,6,FALSE)</f>
        <v>1.3450231481481481E-3</v>
      </c>
      <c r="J91" s="30"/>
      <c r="K91" s="30"/>
      <c r="L91" s="30"/>
      <c r="M91" s="30"/>
      <c r="N91" s="30">
        <f t="shared" si="4"/>
        <v>3.9533564814814813E-3</v>
      </c>
      <c r="O91" s="37">
        <v>24</v>
      </c>
      <c r="P91" s="29"/>
      <c r="T91"/>
    </row>
    <row r="92" spans="1:20" s="2" customFormat="1">
      <c r="A92" s="40">
        <v>8</v>
      </c>
      <c r="B92" s="29" t="s">
        <v>128</v>
      </c>
      <c r="C92" s="29" t="s">
        <v>129</v>
      </c>
      <c r="D92" s="39" t="s">
        <v>270</v>
      </c>
      <c r="E92" s="29">
        <v>115</v>
      </c>
      <c r="F92" s="29">
        <v>1999</v>
      </c>
      <c r="G92" s="30">
        <v>1.388425925925926E-3</v>
      </c>
      <c r="H92" s="30">
        <f>VLOOKUP(B92,'[1]2 повтор'!$B$9:$F$263,5,FALSE)</f>
        <v>1.3559027777777779E-3</v>
      </c>
      <c r="I92" s="30">
        <f>VLOOKUP(B92,'[1]3 повтор'!$B$9:$G$263,6,FALSE)</f>
        <v>1.4107638888888887E-3</v>
      </c>
      <c r="J92" s="30"/>
      <c r="K92" s="30"/>
      <c r="L92" s="30"/>
      <c r="M92" s="30"/>
      <c r="N92" s="30">
        <f t="shared" si="4"/>
        <v>4.1550925925925922E-3</v>
      </c>
      <c r="O92" s="37">
        <v>23</v>
      </c>
      <c r="P92" s="29"/>
      <c r="T92"/>
    </row>
    <row r="93" spans="1:20">
      <c r="A93" s="29">
        <v>9</v>
      </c>
      <c r="B93" s="29" t="s">
        <v>273</v>
      </c>
      <c r="C93" s="29" t="s">
        <v>274</v>
      </c>
      <c r="D93" s="39" t="s">
        <v>270</v>
      </c>
      <c r="E93" s="29">
        <v>118</v>
      </c>
      <c r="F93" s="29">
        <v>2000</v>
      </c>
      <c r="G93" s="30">
        <v>1.3706018518518518E-3</v>
      </c>
      <c r="H93" s="30">
        <f>VLOOKUP(B93,'[1]2 повтор'!$B$9:$F$263,5,FALSE)</f>
        <v>1.4130787037037037E-3</v>
      </c>
      <c r="I93" s="30">
        <f>VLOOKUP(B93,'[1]3 повтор'!$B$9:$G$263,6,FALSE)</f>
        <v>1.4091435185185186E-3</v>
      </c>
      <c r="J93" s="30"/>
      <c r="K93" s="30"/>
      <c r="L93" s="30"/>
      <c r="M93" s="30"/>
      <c r="N93" s="30">
        <f t="shared" si="4"/>
        <v>4.1928240740740745E-3</v>
      </c>
      <c r="O93" s="37">
        <v>22</v>
      </c>
      <c r="P93" s="29"/>
    </row>
    <row r="94" spans="1:20" s="2" customFormat="1">
      <c r="A94" s="40">
        <v>10</v>
      </c>
      <c r="B94" s="29" t="s">
        <v>275</v>
      </c>
      <c r="C94" s="29" t="s">
        <v>125</v>
      </c>
      <c r="D94" s="39" t="s">
        <v>270</v>
      </c>
      <c r="E94" s="29">
        <v>111</v>
      </c>
      <c r="F94" s="29">
        <v>2000</v>
      </c>
      <c r="G94" s="30">
        <v>1.3787037037037034E-3</v>
      </c>
      <c r="H94" s="30">
        <f>VLOOKUP(B94,'[1]2 повтор'!$B$9:$F$263,5,FALSE)</f>
        <v>1.4798611111111113E-3</v>
      </c>
      <c r="I94" s="30">
        <f>VLOOKUP(B94,'[1]3 повтор'!$B$9:$G$263,6,FALSE)</f>
        <v>1.4376157407407408E-3</v>
      </c>
      <c r="J94" s="30"/>
      <c r="K94" s="30"/>
      <c r="L94" s="30"/>
      <c r="M94" s="30"/>
      <c r="N94" s="30">
        <f t="shared" si="4"/>
        <v>4.2961805555555557E-3</v>
      </c>
      <c r="O94" s="37">
        <v>21</v>
      </c>
      <c r="P94" s="29"/>
      <c r="T94"/>
    </row>
    <row r="95" spans="1:20" s="2" customFormat="1">
      <c r="A95" s="29">
        <v>11</v>
      </c>
      <c r="B95" s="29" t="s">
        <v>131</v>
      </c>
      <c r="C95" s="29" t="s">
        <v>130</v>
      </c>
      <c r="D95" s="39" t="s">
        <v>270</v>
      </c>
      <c r="E95" s="29">
        <v>119</v>
      </c>
      <c r="F95" s="29">
        <v>2000</v>
      </c>
      <c r="G95" s="30">
        <v>1.5774305555555557E-3</v>
      </c>
      <c r="H95" s="30">
        <f>VLOOKUP(B95,'[1]2 повтор'!$B$9:$F$263,5,FALSE)</f>
        <v>1.5006944444444445E-3</v>
      </c>
      <c r="I95" s="30">
        <f>VLOOKUP(B95,'[1]3 повтор'!$B$9:$G$263,6,FALSE)</f>
        <v>1.4586805555555553E-3</v>
      </c>
      <c r="J95" s="30"/>
      <c r="K95" s="30"/>
      <c r="L95" s="30"/>
      <c r="M95" s="30"/>
      <c r="N95" s="30">
        <f t="shared" si="4"/>
        <v>4.5368055555555552E-3</v>
      </c>
      <c r="O95" s="37">
        <v>20</v>
      </c>
      <c r="P95" s="29"/>
      <c r="T95"/>
    </row>
    <row r="96" spans="1:20" s="2" customFormat="1">
      <c r="A96" s="40">
        <v>12</v>
      </c>
      <c r="B96" s="29" t="s">
        <v>276</v>
      </c>
      <c r="C96" s="29" t="s">
        <v>99</v>
      </c>
      <c r="D96" s="39" t="s">
        <v>270</v>
      </c>
      <c r="E96" s="29">
        <v>114</v>
      </c>
      <c r="F96" s="29">
        <v>2000</v>
      </c>
      <c r="G96" s="30">
        <v>1.5688657407407407E-3</v>
      </c>
      <c r="H96" s="30">
        <f>VLOOKUP(B96,'[1]2 повтор'!$B$9:$F$263,5,FALSE)</f>
        <v>1.5476851851851851E-3</v>
      </c>
      <c r="I96" s="30">
        <f>VLOOKUP(B96,'[1]3 повтор'!$B$9:$G$263,6,FALSE)</f>
        <v>1.5682870370370371E-3</v>
      </c>
      <c r="J96" s="30"/>
      <c r="K96" s="30"/>
      <c r="L96" s="30"/>
      <c r="M96" s="30"/>
      <c r="N96" s="30">
        <f t="shared" si="4"/>
        <v>4.6848379629629627E-3</v>
      </c>
      <c r="O96" s="37">
        <v>19</v>
      </c>
      <c r="P96" s="29"/>
      <c r="T96"/>
    </row>
    <row r="97" spans="1:20" s="2" customFormat="1">
      <c r="A97" s="29"/>
      <c r="B97" s="29"/>
      <c r="C97" s="29"/>
      <c r="D97" s="39"/>
      <c r="E97" s="29"/>
      <c r="F97" s="29"/>
      <c r="G97" s="30"/>
      <c r="H97" s="30"/>
      <c r="I97" s="30"/>
      <c r="J97" s="30"/>
      <c r="K97" s="30"/>
      <c r="L97" s="30"/>
      <c r="M97" s="30"/>
      <c r="N97" s="30"/>
      <c r="O97" s="37"/>
      <c r="P97" s="29"/>
    </row>
    <row r="98" spans="1:20" s="2" customFormat="1">
      <c r="A98" s="29"/>
      <c r="B98" s="29"/>
      <c r="C98" s="29"/>
      <c r="D98" s="39"/>
      <c r="E98" s="29"/>
      <c r="F98" s="29"/>
      <c r="G98" s="30"/>
      <c r="H98" s="30"/>
      <c r="I98" s="30"/>
      <c r="J98" s="30"/>
      <c r="K98" s="30"/>
      <c r="L98" s="30"/>
      <c r="M98" s="30"/>
      <c r="N98" s="30"/>
      <c r="O98" s="37"/>
      <c r="P98" s="29"/>
    </row>
    <row r="99" spans="1:20" s="2" customFormat="1">
      <c r="A99" s="45" t="s">
        <v>244</v>
      </c>
      <c r="B99" s="45" t="s">
        <v>320</v>
      </c>
      <c r="C99" s="29"/>
      <c r="D99" s="39"/>
      <c r="E99" s="29"/>
      <c r="F99" s="29"/>
      <c r="G99" s="30"/>
      <c r="H99" s="30"/>
      <c r="I99" s="30"/>
      <c r="J99" s="30"/>
      <c r="K99" s="30"/>
      <c r="L99" s="30"/>
      <c r="M99" s="30"/>
      <c r="N99" s="30"/>
      <c r="O99" s="37"/>
      <c r="P99" s="29"/>
    </row>
    <row r="100" spans="1:20" s="2" customFormat="1">
      <c r="A100" s="29">
        <v>1</v>
      </c>
      <c r="B100" s="29" t="s">
        <v>28</v>
      </c>
      <c r="C100" s="29" t="s">
        <v>117</v>
      </c>
      <c r="D100" s="39" t="s">
        <v>245</v>
      </c>
      <c r="E100" s="29">
        <v>88</v>
      </c>
      <c r="F100" s="29">
        <v>2001</v>
      </c>
      <c r="G100" s="30">
        <v>1.2186342592592594E-3</v>
      </c>
      <c r="H100" s="30">
        <f>VLOOKUP(B100,'[1]2 повтор'!$B$9:$F$263,5,FALSE)</f>
        <v>1.2092592592592593E-3</v>
      </c>
      <c r="I100" s="30">
        <f>VLOOKUP(B100,'[1]3 повтор'!$B$9:$G$263,6,FALSE)</f>
        <v>1.1646990740740741E-3</v>
      </c>
      <c r="J100" s="30">
        <f>VLOOKUP(B100,'[1]4 повтор'!$B$9:$G$162,6,FALSE)</f>
        <v>1.2167824074074075E-3</v>
      </c>
      <c r="K100" s="30"/>
      <c r="L100" s="30"/>
      <c r="M100" s="30"/>
      <c r="N100" s="30">
        <f t="shared" ref="N100:N121" si="5">SUM(G100:M100)</f>
        <v>4.8093750000000003E-3</v>
      </c>
      <c r="O100" s="37">
        <v>33</v>
      </c>
      <c r="P100" s="29"/>
    </row>
    <row r="101" spans="1:20" s="2" customFormat="1">
      <c r="A101" s="29">
        <v>2</v>
      </c>
      <c r="B101" s="29" t="s">
        <v>246</v>
      </c>
      <c r="C101" s="29" t="s">
        <v>33</v>
      </c>
      <c r="D101" s="39" t="s">
        <v>245</v>
      </c>
      <c r="E101" s="29">
        <v>102</v>
      </c>
      <c r="F101" s="29">
        <v>2001</v>
      </c>
      <c r="G101" s="30">
        <v>1.2326388888888888E-3</v>
      </c>
      <c r="H101" s="30">
        <f>VLOOKUP(B101,'[1]2 повтор'!$B$9:$F$263,5,FALSE)</f>
        <v>1.1957175925925926E-3</v>
      </c>
      <c r="I101" s="30">
        <f>VLOOKUP(B101,'[1]3 повтор'!$B$9:$G$263,6,FALSE)</f>
        <v>1.2231481481481483E-3</v>
      </c>
      <c r="J101" s="30">
        <f>VLOOKUP(B101,'[1]4 повтор'!$B$9:$G$162,6,FALSE)</f>
        <v>1.1785879629629629E-3</v>
      </c>
      <c r="K101" s="30"/>
      <c r="L101" s="30"/>
      <c r="M101" s="30"/>
      <c r="N101" s="30">
        <f t="shared" si="5"/>
        <v>4.8300925925925924E-3</v>
      </c>
      <c r="O101" s="37">
        <v>31</v>
      </c>
      <c r="P101" s="29"/>
    </row>
    <row r="102" spans="1:20" s="2" customFormat="1">
      <c r="A102" s="29">
        <v>3</v>
      </c>
      <c r="B102" s="29" t="s">
        <v>140</v>
      </c>
      <c r="C102" s="29" t="s">
        <v>141</v>
      </c>
      <c r="D102" s="39" t="s">
        <v>245</v>
      </c>
      <c r="E102" s="29">
        <v>89</v>
      </c>
      <c r="F102" s="29">
        <v>2001</v>
      </c>
      <c r="G102" s="30">
        <v>1.2515046296296295E-3</v>
      </c>
      <c r="H102" s="30">
        <f>VLOOKUP(B102,'[1]2 повтор'!$B$9:$F$263,5,FALSE)</f>
        <v>1.2619212962962964E-3</v>
      </c>
      <c r="I102" s="30">
        <f>VLOOKUP(B102,'[1]3 повтор'!$B$9:$G$263,6,FALSE)</f>
        <v>1.2218750000000001E-3</v>
      </c>
      <c r="J102" s="30">
        <f>VLOOKUP(B102,'[1]4 повтор'!$B$9:$G$162,6,FALSE)</f>
        <v>1.2991898148148149E-3</v>
      </c>
      <c r="K102" s="30"/>
      <c r="L102" s="30"/>
      <c r="M102" s="30"/>
      <c r="N102" s="30">
        <f t="shared" si="5"/>
        <v>5.0344907407407404E-3</v>
      </c>
      <c r="O102" s="37">
        <v>29</v>
      </c>
      <c r="P102" s="29"/>
    </row>
    <row r="103" spans="1:20" s="2" customFormat="1">
      <c r="A103" s="29">
        <v>4</v>
      </c>
      <c r="B103" s="29" t="s">
        <v>247</v>
      </c>
      <c r="C103" s="29" t="s">
        <v>137</v>
      </c>
      <c r="D103" s="39" t="s">
        <v>245</v>
      </c>
      <c r="E103" s="29">
        <v>99</v>
      </c>
      <c r="F103" s="29">
        <v>2001</v>
      </c>
      <c r="G103" s="30">
        <v>1.3165509259259261E-3</v>
      </c>
      <c r="H103" s="30">
        <f>VLOOKUP(B103,'[1]2 повтор'!$B$9:$F$263,5,FALSE)</f>
        <v>1.2962962962962963E-3</v>
      </c>
      <c r="I103" s="30">
        <f>VLOOKUP(B103,'[1]3 повтор'!$B$9:$G$263,6,FALSE)</f>
        <v>1.2812500000000001E-3</v>
      </c>
      <c r="J103" s="30">
        <f>VLOOKUP(B103,'[1]4 повтор'!$B$9:$G$162,6,FALSE)</f>
        <v>1.2918981481481481E-3</v>
      </c>
      <c r="K103" s="30"/>
      <c r="L103" s="30"/>
      <c r="M103" s="30"/>
      <c r="N103" s="30">
        <f t="shared" si="5"/>
        <v>5.1859953703703703E-3</v>
      </c>
      <c r="O103" s="37">
        <v>27</v>
      </c>
      <c r="P103" s="29"/>
    </row>
    <row r="104" spans="1:20" s="2" customFormat="1">
      <c r="A104" s="29">
        <v>5</v>
      </c>
      <c r="B104" s="29" t="s">
        <v>39</v>
      </c>
      <c r="C104" s="29" t="s">
        <v>101</v>
      </c>
      <c r="D104" s="39" t="s">
        <v>245</v>
      </c>
      <c r="E104" s="29">
        <v>84</v>
      </c>
      <c r="F104" s="29">
        <v>2001</v>
      </c>
      <c r="G104" s="30">
        <v>1.3428240740740742E-3</v>
      </c>
      <c r="H104" s="30">
        <f>VLOOKUP(B104,'[1]2 повтор'!$B$9:$F$263,5,FALSE)</f>
        <v>1.3756944444444444E-3</v>
      </c>
      <c r="I104" s="30">
        <f>VLOOKUP(B104,'[1]3 повтор'!$B$9:$G$263,6,FALSE)</f>
        <v>1.3493055555555556E-3</v>
      </c>
      <c r="J104" s="30">
        <f>VLOOKUP(B104,'[1]4 повтор'!$B$9:$G$162,6,FALSE)</f>
        <v>1.3032407407407409E-3</v>
      </c>
      <c r="K104" s="30"/>
      <c r="L104" s="30"/>
      <c r="M104" s="30"/>
      <c r="N104" s="30">
        <f t="shared" si="5"/>
        <v>5.3710648148148155E-3</v>
      </c>
      <c r="O104" s="37">
        <v>26</v>
      </c>
      <c r="P104" s="29"/>
    </row>
    <row r="105" spans="1:20" s="2" customFormat="1">
      <c r="A105" s="29">
        <v>6</v>
      </c>
      <c r="B105" s="29" t="s">
        <v>21</v>
      </c>
      <c r="C105" s="29" t="s">
        <v>142</v>
      </c>
      <c r="D105" s="29" t="s">
        <v>245</v>
      </c>
      <c r="E105" s="29">
        <v>100</v>
      </c>
      <c r="F105" s="29">
        <v>2002</v>
      </c>
      <c r="G105" s="30">
        <v>1.3437500000000001E-3</v>
      </c>
      <c r="H105" s="30">
        <f>VLOOKUP(B105,'[1]2 повтор'!$B$9:$F$263,5,FALSE)</f>
        <v>1.3802083333333333E-3</v>
      </c>
      <c r="I105" s="30">
        <f>VLOOKUP(B105,'[1]3 повтор'!$B$9:$G$263,6,FALSE)</f>
        <v>1.3778935185185185E-3</v>
      </c>
      <c r="J105" s="30">
        <f>VLOOKUP(B105,'[1]4 повтор'!$B$9:$G$162,6,FALSE)</f>
        <v>1.3597222222222222E-3</v>
      </c>
      <c r="K105" s="30"/>
      <c r="L105" s="30"/>
      <c r="M105" s="30"/>
      <c r="N105" s="30">
        <f t="shared" si="5"/>
        <v>5.4615740740740744E-3</v>
      </c>
      <c r="O105" s="37">
        <v>25</v>
      </c>
      <c r="P105" s="29"/>
    </row>
    <row r="106" spans="1:20" s="2" customFormat="1">
      <c r="A106" s="29">
        <v>7</v>
      </c>
      <c r="B106" s="29" t="s">
        <v>36</v>
      </c>
      <c r="C106" s="29" t="s">
        <v>133</v>
      </c>
      <c r="D106" s="29" t="s">
        <v>245</v>
      </c>
      <c r="E106" s="29">
        <v>98</v>
      </c>
      <c r="F106" s="29">
        <v>2001</v>
      </c>
      <c r="G106" s="30">
        <v>1.3528935185185187E-3</v>
      </c>
      <c r="H106" s="30">
        <f>VLOOKUP(B106,'[1]2 повтор'!$B$9:$F$263,5,FALSE)</f>
        <v>1.379398148148148E-3</v>
      </c>
      <c r="I106" s="30">
        <f>VLOOKUP(B106,'[1]3 повтор'!$B$9:$G$263,6,FALSE)</f>
        <v>1.3662037037037037E-3</v>
      </c>
      <c r="J106" s="30">
        <f>VLOOKUP(B106,'[1]4 повтор'!$B$9:$G$162,6,FALSE)</f>
        <v>1.4094907407407407E-3</v>
      </c>
      <c r="K106" s="30"/>
      <c r="L106" s="30"/>
      <c r="M106" s="30"/>
      <c r="N106" s="30">
        <f t="shared" si="5"/>
        <v>5.5079861111111111E-3</v>
      </c>
      <c r="O106" s="37">
        <v>24</v>
      </c>
      <c r="P106" s="29"/>
    </row>
    <row r="107" spans="1:20" s="2" customFormat="1">
      <c r="A107" s="29">
        <v>8</v>
      </c>
      <c r="B107" s="29" t="s">
        <v>248</v>
      </c>
      <c r="C107" s="29" t="s">
        <v>111</v>
      </c>
      <c r="D107" s="39" t="s">
        <v>245</v>
      </c>
      <c r="E107" s="29">
        <v>93</v>
      </c>
      <c r="F107" s="29">
        <v>2002</v>
      </c>
      <c r="G107" s="30">
        <v>1.3782407407407406E-3</v>
      </c>
      <c r="H107" s="30">
        <f>VLOOKUP(B107,'[1]2 повтор'!$B$9:$F$263,5,FALSE)</f>
        <v>1.3784722222222221E-3</v>
      </c>
      <c r="I107" s="30">
        <f>VLOOKUP(B107,'[1]3 повтор'!$B$9:$G$263,6,FALSE)</f>
        <v>1.3956018518518519E-3</v>
      </c>
      <c r="J107" s="30">
        <f>VLOOKUP(B107,'[1]4 повтор'!$B$9:$G$162,6,FALSE)</f>
        <v>1.4223379629629629E-3</v>
      </c>
      <c r="K107" s="30"/>
      <c r="L107" s="30"/>
      <c r="M107" s="30"/>
      <c r="N107" s="30">
        <f t="shared" si="5"/>
        <v>5.5746527777777773E-3</v>
      </c>
      <c r="O107" s="37">
        <v>23</v>
      </c>
      <c r="P107" s="29"/>
    </row>
    <row r="108" spans="1:20" s="2" customFormat="1">
      <c r="A108" s="29">
        <v>9</v>
      </c>
      <c r="B108" s="29" t="s">
        <v>143</v>
      </c>
      <c r="C108" s="29" t="s">
        <v>111</v>
      </c>
      <c r="D108" s="39" t="s">
        <v>245</v>
      </c>
      <c r="E108" s="29">
        <v>91</v>
      </c>
      <c r="F108" s="29">
        <v>2002</v>
      </c>
      <c r="G108" s="30">
        <v>1.4068287037037038E-3</v>
      </c>
      <c r="H108" s="30">
        <f>VLOOKUP(B108,'[1]2 повтор'!$B$9:$F$263,5,FALSE)</f>
        <v>1.3965277777777778E-3</v>
      </c>
      <c r="I108" s="30">
        <f>VLOOKUP(B108,'[1]3 повтор'!$B$9:$G$263,6,FALSE)</f>
        <v>1.428935185185185E-3</v>
      </c>
      <c r="J108" s="30">
        <f>VLOOKUP(B108,'[1]4 повтор'!$B$9:$G$162,6,FALSE)</f>
        <v>1.4241898148148148E-3</v>
      </c>
      <c r="K108" s="30"/>
      <c r="L108" s="30"/>
      <c r="M108" s="30"/>
      <c r="N108" s="30">
        <f t="shared" si="5"/>
        <v>5.6564814814814811E-3</v>
      </c>
      <c r="O108" s="37">
        <v>22</v>
      </c>
      <c r="P108" s="29"/>
    </row>
    <row r="109" spans="1:20" s="2" customFormat="1">
      <c r="A109" s="29">
        <v>10</v>
      </c>
      <c r="B109" s="29" t="s">
        <v>144</v>
      </c>
      <c r="C109" s="29" t="s">
        <v>85</v>
      </c>
      <c r="D109" s="39" t="s">
        <v>245</v>
      </c>
      <c r="E109" s="29">
        <v>104</v>
      </c>
      <c r="F109" s="29">
        <v>2001</v>
      </c>
      <c r="G109" s="30">
        <v>1.4453703703703703E-3</v>
      </c>
      <c r="H109" s="30">
        <f>VLOOKUP(B109,'[1]2 повтор'!$B$9:$F$263,5,FALSE)</f>
        <v>1.4628472222222222E-3</v>
      </c>
      <c r="I109" s="30">
        <f>VLOOKUP(B109,'[1]3 повтор'!$B$9:$G$263,6,FALSE)</f>
        <v>1.5059027777777777E-3</v>
      </c>
      <c r="J109" s="30">
        <f>VLOOKUP(B109,'[1]4 повтор'!$B$9:$G$162,6,FALSE)</f>
        <v>1.3353009259259258E-3</v>
      </c>
      <c r="K109" s="30"/>
      <c r="L109" s="30"/>
      <c r="M109" s="30"/>
      <c r="N109" s="30">
        <f t="shared" si="5"/>
        <v>5.7494212962962959E-3</v>
      </c>
      <c r="O109" s="37">
        <v>21</v>
      </c>
      <c r="P109" s="29"/>
    </row>
    <row r="110" spans="1:20" s="2" customFormat="1">
      <c r="A110" s="29">
        <v>11</v>
      </c>
      <c r="B110" s="29" t="s">
        <v>41</v>
      </c>
      <c r="C110" s="29" t="s">
        <v>101</v>
      </c>
      <c r="D110" s="39" t="s">
        <v>245</v>
      </c>
      <c r="E110" s="29">
        <v>97</v>
      </c>
      <c r="F110" s="29">
        <v>2001</v>
      </c>
      <c r="G110" s="30">
        <v>1.4391203703703703E-3</v>
      </c>
      <c r="H110" s="30">
        <f>VLOOKUP(B110,'[1]2 повтор'!$B$9:$F$263,5,FALSE)</f>
        <v>1.4670138888888886E-3</v>
      </c>
      <c r="I110" s="30">
        <f>VLOOKUP(B110,'[1]3 повтор'!$B$9:$G$263,6,FALSE)</f>
        <v>1.4788194444444447E-3</v>
      </c>
      <c r="J110" s="30">
        <f>VLOOKUP(B110,'[1]4 повтор'!$B$9:$G$162,6,FALSE)</f>
        <v>1.477314814814815E-3</v>
      </c>
      <c r="K110" s="30"/>
      <c r="L110" s="30"/>
      <c r="M110" s="30"/>
      <c r="N110" s="30">
        <f t="shared" si="5"/>
        <v>5.8622685185185184E-3</v>
      </c>
      <c r="O110" s="37">
        <v>20</v>
      </c>
      <c r="P110" s="29"/>
    </row>
    <row r="111" spans="1:20" s="2" customFormat="1">
      <c r="A111" s="29">
        <v>12</v>
      </c>
      <c r="B111" s="29" t="s">
        <v>249</v>
      </c>
      <c r="C111" s="29" t="s">
        <v>205</v>
      </c>
      <c r="D111" s="39" t="s">
        <v>245</v>
      </c>
      <c r="E111" s="29">
        <v>85</v>
      </c>
      <c r="F111" s="29">
        <v>2001</v>
      </c>
      <c r="G111" s="30">
        <v>1.4622685185185183E-3</v>
      </c>
      <c r="H111" s="30">
        <f>VLOOKUP(B111,'[1]2 повтор'!$B$9:$F$263,5,FALSE)</f>
        <v>1.4898148148148147E-3</v>
      </c>
      <c r="I111" s="30">
        <f>VLOOKUP(B111,'[1]3 повтор'!$B$9:$G$263,6,FALSE)</f>
        <v>1.4881944444444441E-3</v>
      </c>
      <c r="J111" s="30">
        <f>VLOOKUP(B111,'[1]4 повтор'!$B$9:$G$162,6,FALSE)</f>
        <v>1.4961805555555555E-3</v>
      </c>
      <c r="K111" s="30"/>
      <c r="L111" s="30"/>
      <c r="M111" s="30"/>
      <c r="N111" s="30">
        <f t="shared" si="5"/>
        <v>5.9364583333333327E-3</v>
      </c>
      <c r="O111" s="37">
        <v>19</v>
      </c>
      <c r="P111" s="29"/>
      <c r="T111"/>
    </row>
    <row r="112" spans="1:20" s="2" customFormat="1">
      <c r="A112" s="29">
        <v>13</v>
      </c>
      <c r="B112" s="29" t="s">
        <v>23</v>
      </c>
      <c r="C112" s="29" t="s">
        <v>24</v>
      </c>
      <c r="D112" s="29" t="s">
        <v>245</v>
      </c>
      <c r="E112" s="29">
        <v>95</v>
      </c>
      <c r="F112" s="29">
        <v>2002</v>
      </c>
      <c r="G112" s="30">
        <v>1.4743055555555557E-3</v>
      </c>
      <c r="H112" s="30">
        <f>VLOOKUP(B112,'[1]2 повтор'!$B$9:$F$263,5,FALSE)</f>
        <v>1.5094907407407407E-3</v>
      </c>
      <c r="I112" s="30">
        <f>VLOOKUP(B112,'[1]3 повтор'!$B$9:$G$263,6,FALSE)</f>
        <v>1.4672453703703703E-3</v>
      </c>
      <c r="J112" s="30">
        <f>VLOOKUP(B112,'[1]4 повтор'!$B$9:$G$162,6,FALSE)</f>
        <v>1.5076388888888889E-3</v>
      </c>
      <c r="K112" s="30"/>
      <c r="L112" s="30"/>
      <c r="M112" s="30"/>
      <c r="N112" s="30">
        <f t="shared" si="5"/>
        <v>5.9586805555555556E-3</v>
      </c>
      <c r="O112" s="37">
        <v>18</v>
      </c>
      <c r="P112" s="29"/>
      <c r="T112"/>
    </row>
    <row r="113" spans="1:20" s="2" customFormat="1">
      <c r="A113" s="29">
        <v>14</v>
      </c>
      <c r="B113" s="29" t="s">
        <v>146</v>
      </c>
      <c r="C113" s="29" t="s">
        <v>147</v>
      </c>
      <c r="D113" s="29" t="s">
        <v>245</v>
      </c>
      <c r="E113" s="29">
        <v>87</v>
      </c>
      <c r="F113" s="29">
        <v>2001</v>
      </c>
      <c r="G113" s="30">
        <v>1.513773148148148E-3</v>
      </c>
      <c r="H113" s="30">
        <f>VLOOKUP(B113,'[1]2 повтор'!$B$9:$F$263,5,FALSE)</f>
        <v>1.521412037037037E-3</v>
      </c>
      <c r="I113" s="30">
        <f>VLOOKUP(B113,'[1]3 повтор'!$B$9:$G$263,6,FALSE)</f>
        <v>1.4964120370370372E-3</v>
      </c>
      <c r="J113" s="30">
        <f>VLOOKUP(B113,'[1]4 повтор'!$B$9:$G$162,6,FALSE)</f>
        <v>1.4609953703703703E-3</v>
      </c>
      <c r="K113" s="30"/>
      <c r="L113" s="30"/>
      <c r="M113" s="30"/>
      <c r="N113" s="30">
        <f t="shared" si="5"/>
        <v>5.9925925925925928E-3</v>
      </c>
      <c r="O113" s="37">
        <v>17</v>
      </c>
      <c r="P113" s="29"/>
      <c r="T113"/>
    </row>
    <row r="114" spans="1:20" s="2" customFormat="1">
      <c r="A114" s="29">
        <v>15</v>
      </c>
      <c r="B114" s="29" t="s">
        <v>38</v>
      </c>
      <c r="C114" s="29" t="s">
        <v>148</v>
      </c>
      <c r="D114" s="39" t="s">
        <v>245</v>
      </c>
      <c r="E114" s="29">
        <v>86</v>
      </c>
      <c r="F114" s="29">
        <v>2001</v>
      </c>
      <c r="G114" s="30">
        <v>1.5224537037037038E-3</v>
      </c>
      <c r="H114" s="30">
        <f>VLOOKUP(B114,'[1]2 повтор'!$B$9:$F$263,5,FALSE)</f>
        <v>1.522337962962963E-3</v>
      </c>
      <c r="I114" s="30">
        <f>VLOOKUP(B114,'[1]3 повтор'!$B$9:$G$263,6,FALSE)</f>
        <v>1.5144675925925924E-3</v>
      </c>
      <c r="J114" s="30">
        <f>VLOOKUP(B114,'[1]4 повтор'!$B$9:$G$162,6,FALSE)</f>
        <v>1.5189814814814814E-3</v>
      </c>
      <c r="K114" s="30"/>
      <c r="L114" s="30"/>
      <c r="M114" s="30"/>
      <c r="N114" s="30">
        <f t="shared" si="5"/>
        <v>6.0782407407407408E-3</v>
      </c>
      <c r="O114" s="37">
        <v>16</v>
      </c>
      <c r="P114" s="29"/>
      <c r="T114"/>
    </row>
    <row r="115" spans="1:20" s="2" customFormat="1">
      <c r="A115" s="29">
        <v>16</v>
      </c>
      <c r="B115" s="29" t="s">
        <v>145</v>
      </c>
      <c r="C115" s="29" t="s">
        <v>24</v>
      </c>
      <c r="D115" s="39" t="s">
        <v>245</v>
      </c>
      <c r="E115" s="29">
        <v>92</v>
      </c>
      <c r="F115" s="29">
        <v>2001</v>
      </c>
      <c r="G115" s="30">
        <v>1.5328703703703702E-3</v>
      </c>
      <c r="H115" s="30">
        <f>VLOOKUP(B115,'[1]2 повтор'!$B$9:$F$263,5,FALSE)</f>
        <v>1.5208333333333332E-3</v>
      </c>
      <c r="I115" s="30">
        <f>VLOOKUP(B115,'[1]3 повтор'!$B$9:$G$263,6,FALSE)</f>
        <v>1.5210648148148147E-3</v>
      </c>
      <c r="J115" s="30">
        <f>VLOOKUP(B115,'[1]4 повтор'!$B$9:$G$162,6,FALSE)</f>
        <v>1.5341435185185182E-3</v>
      </c>
      <c r="K115" s="30"/>
      <c r="L115" s="30"/>
      <c r="M115" s="30"/>
      <c r="N115" s="30">
        <f t="shared" si="5"/>
        <v>6.108912037037036E-3</v>
      </c>
      <c r="O115" s="37">
        <v>15</v>
      </c>
      <c r="P115" s="29"/>
      <c r="T115"/>
    </row>
    <row r="116" spans="1:20" s="2" customFormat="1">
      <c r="A116" s="29">
        <v>17</v>
      </c>
      <c r="B116" s="29" t="s">
        <v>25</v>
      </c>
      <c r="C116" s="29" t="s">
        <v>133</v>
      </c>
      <c r="D116" s="29" t="s">
        <v>245</v>
      </c>
      <c r="E116" s="29">
        <v>94</v>
      </c>
      <c r="F116" s="29">
        <v>2002</v>
      </c>
      <c r="G116" s="30">
        <v>1.5770833333333333E-3</v>
      </c>
      <c r="H116" s="30">
        <f>VLOOKUP(B116,'[1]2 повтор'!$B$9:$F$263,5,FALSE)</f>
        <v>1.6003472222222224E-3</v>
      </c>
      <c r="I116" s="30">
        <f>VLOOKUP(B116,'[1]3 повтор'!$B$9:$G$263,6,FALSE)</f>
        <v>1.5547453703703704E-3</v>
      </c>
      <c r="J116" s="30">
        <f>VLOOKUP(B116,'[1]4 повтор'!$B$9:$G$162,6,FALSE)</f>
        <v>1.5796296296296296E-3</v>
      </c>
      <c r="K116" s="30"/>
      <c r="L116" s="30"/>
      <c r="M116" s="30"/>
      <c r="N116" s="30">
        <f t="shared" si="5"/>
        <v>6.3118055555555557E-3</v>
      </c>
      <c r="O116" s="37">
        <v>14</v>
      </c>
      <c r="P116" s="29"/>
      <c r="T116"/>
    </row>
    <row r="117" spans="1:20" s="2" customFormat="1">
      <c r="A117" s="29">
        <v>18</v>
      </c>
      <c r="B117" s="29" t="s">
        <v>250</v>
      </c>
      <c r="C117" s="29" t="s">
        <v>57</v>
      </c>
      <c r="D117" s="29" t="s">
        <v>245</v>
      </c>
      <c r="E117" s="29">
        <v>101</v>
      </c>
      <c r="F117" s="29">
        <v>2002</v>
      </c>
      <c r="G117" s="30">
        <v>1.612037037037037E-3</v>
      </c>
      <c r="H117" s="30">
        <f>VLOOKUP(B117,'[1]2 повтор'!$B$9:$F$263,5,FALSE)</f>
        <v>1.5722222222222223E-3</v>
      </c>
      <c r="I117" s="30">
        <f>VLOOKUP(B117,'[1]3 повтор'!$B$9:$G$263,6,FALSE)</f>
        <v>1.577777777777778E-3</v>
      </c>
      <c r="J117" s="30">
        <f>VLOOKUP(B117,'[1]4 повтор'!$B$9:$G$162,6,FALSE)</f>
        <v>1.5758101851851851E-3</v>
      </c>
      <c r="K117" s="30"/>
      <c r="L117" s="30"/>
      <c r="M117" s="30"/>
      <c r="N117" s="30">
        <f t="shared" si="5"/>
        <v>6.3378472222222221E-3</v>
      </c>
      <c r="O117" s="37">
        <v>13</v>
      </c>
      <c r="P117" s="29"/>
      <c r="T117"/>
    </row>
    <row r="118" spans="1:20" s="2" customFormat="1">
      <c r="A118" s="29">
        <v>19</v>
      </c>
      <c r="B118" s="29" t="s">
        <v>37</v>
      </c>
      <c r="C118" s="29" t="s">
        <v>117</v>
      </c>
      <c r="D118" s="39" t="s">
        <v>245</v>
      </c>
      <c r="E118" s="29">
        <v>103</v>
      </c>
      <c r="F118" s="29">
        <v>2001</v>
      </c>
      <c r="G118" s="30">
        <v>1.6225694444444445E-3</v>
      </c>
      <c r="H118" s="30">
        <f>VLOOKUP(B118,'[1]2 повтор'!$B$9:$F$263,5,FALSE)</f>
        <v>1.6234953703703704E-3</v>
      </c>
      <c r="I118" s="30">
        <f>VLOOKUP(B118,'[1]3 повтор'!$B$9:$G$263,6,FALSE)</f>
        <v>1.5734953703703703E-3</v>
      </c>
      <c r="J118" s="30">
        <f>VLOOKUP(B118,'[1]4 повтор'!$B$9:$G$162,6,FALSE)</f>
        <v>1.608449074074074E-3</v>
      </c>
      <c r="K118" s="30"/>
      <c r="L118" s="30"/>
      <c r="M118" s="30"/>
      <c r="N118" s="30">
        <f t="shared" si="5"/>
        <v>6.4280092592592592E-3</v>
      </c>
      <c r="O118" s="37">
        <v>12</v>
      </c>
      <c r="P118" s="29"/>
      <c r="T118"/>
    </row>
    <row r="119" spans="1:20" s="2" customFormat="1">
      <c r="A119" s="29">
        <v>20</v>
      </c>
      <c r="B119" s="29" t="s">
        <v>251</v>
      </c>
      <c r="C119" s="29" t="s">
        <v>24</v>
      </c>
      <c r="D119" s="29" t="s">
        <v>245</v>
      </c>
      <c r="E119" s="29">
        <v>105</v>
      </c>
      <c r="F119" s="29">
        <v>2002</v>
      </c>
      <c r="G119" s="30">
        <v>1.7223379629629628E-3</v>
      </c>
      <c r="H119" s="30">
        <f>VLOOKUP(B119,'[1]2 повтор'!$B$9:$F$263,5,FALSE)</f>
        <v>1.6811342592592592E-3</v>
      </c>
      <c r="I119" s="30">
        <f>VLOOKUP(B119,'[1]3 повтор'!$B$9:$G$263,6,FALSE)</f>
        <v>1.714236111111111E-3</v>
      </c>
      <c r="J119" s="30">
        <f>VLOOKUP(B119,'[1]4 повтор'!$B$9:$G$162,6,FALSE)</f>
        <v>1.8057870370370372E-3</v>
      </c>
      <c r="K119" s="30"/>
      <c r="L119" s="30"/>
      <c r="M119" s="30"/>
      <c r="N119" s="30">
        <f t="shared" si="5"/>
        <v>6.9234953703703698E-3</v>
      </c>
      <c r="O119" s="37">
        <v>11</v>
      </c>
      <c r="P119" s="29"/>
      <c r="T119"/>
    </row>
    <row r="120" spans="1:20" s="2" customFormat="1">
      <c r="A120" s="29">
        <v>21</v>
      </c>
      <c r="B120" s="29" t="s">
        <v>40</v>
      </c>
      <c r="C120" s="29" t="s">
        <v>133</v>
      </c>
      <c r="D120" s="29" t="s">
        <v>245</v>
      </c>
      <c r="E120" s="29">
        <v>96</v>
      </c>
      <c r="F120" s="29">
        <v>2001</v>
      </c>
      <c r="G120" s="30">
        <v>1.7877314814814815E-3</v>
      </c>
      <c r="H120" s="30">
        <f>VLOOKUP(B120,'[1]2 повтор'!$B$9:$F$263,5,FALSE)</f>
        <v>1.8216435185185184E-3</v>
      </c>
      <c r="I120" s="30">
        <f>VLOOKUP(B120,'[1]3 повтор'!$B$9:$G$263,6,FALSE)</f>
        <v>1.9280092592592595E-3</v>
      </c>
      <c r="J120" s="30">
        <f>VLOOKUP(B120,'[1]4 повтор'!$B$9:$G$162,6,FALSE)</f>
        <v>1.8320601851851851E-3</v>
      </c>
      <c r="K120" s="30"/>
      <c r="L120" s="30"/>
      <c r="M120" s="30"/>
      <c r="N120" s="30">
        <f t="shared" si="5"/>
        <v>7.3694444444444441E-3</v>
      </c>
      <c r="O120" s="37">
        <v>10</v>
      </c>
      <c r="P120" s="29"/>
      <c r="T120"/>
    </row>
    <row r="121" spans="1:20" s="2" customFormat="1">
      <c r="A121" s="29">
        <v>22</v>
      </c>
      <c r="B121" s="29" t="s">
        <v>30</v>
      </c>
      <c r="C121" s="29" t="s">
        <v>133</v>
      </c>
      <c r="D121" s="39" t="s">
        <v>245</v>
      </c>
      <c r="E121" s="29">
        <v>90</v>
      </c>
      <c r="F121" s="29">
        <v>2001</v>
      </c>
      <c r="G121" s="30">
        <v>1.3394675925925926E-3</v>
      </c>
      <c r="H121" s="30">
        <f>VLOOKUP(B121,'[1]2 повтор'!$B$9:$F$263,5,FALSE)</f>
        <v>1.3493055555555556E-3</v>
      </c>
      <c r="I121" s="30">
        <f>VLOOKUP(B121,'[1]3 повтор'!$B$9:$G$263,6,FALSE)</f>
        <v>1.5019675925925927E-3</v>
      </c>
      <c r="J121" s="30" t="s">
        <v>324</v>
      </c>
      <c r="K121" s="30"/>
      <c r="L121" s="30"/>
      <c r="M121" s="30"/>
      <c r="N121" s="30">
        <f t="shared" si="5"/>
        <v>4.1907407407407414E-3</v>
      </c>
      <c r="O121" s="37">
        <v>9</v>
      </c>
      <c r="P121" s="29"/>
      <c r="T121"/>
    </row>
    <row r="122" spans="1:20" s="2" customFormat="1">
      <c r="A122" s="29"/>
      <c r="B122" s="29"/>
      <c r="C122" s="29"/>
      <c r="D122" s="39"/>
      <c r="E122" s="29"/>
      <c r="F122" s="29"/>
      <c r="G122" s="30"/>
      <c r="H122" s="30"/>
      <c r="I122" s="30"/>
      <c r="J122" s="30"/>
      <c r="K122" s="30"/>
      <c r="L122" s="30"/>
      <c r="M122" s="30"/>
      <c r="N122" s="30"/>
      <c r="O122" s="37"/>
      <c r="P122" s="29"/>
      <c r="R122" s="9"/>
      <c r="T122"/>
    </row>
    <row r="123" spans="1:20" s="2" customFormat="1">
      <c r="A123" s="45" t="s">
        <v>256</v>
      </c>
      <c r="B123" s="45" t="s">
        <v>320</v>
      </c>
      <c r="C123" s="29"/>
      <c r="D123" s="39"/>
      <c r="E123" s="29"/>
      <c r="F123" s="29"/>
      <c r="G123" s="30"/>
      <c r="H123" s="30"/>
      <c r="I123" s="30"/>
      <c r="J123" s="30"/>
      <c r="K123" s="30"/>
      <c r="L123" s="30"/>
      <c r="M123" s="30"/>
      <c r="N123" s="30"/>
      <c r="O123" s="37"/>
      <c r="P123" s="29"/>
      <c r="R123" s="9"/>
      <c r="T123"/>
    </row>
    <row r="124" spans="1:20" s="2" customFormat="1">
      <c r="A124" s="29">
        <v>1</v>
      </c>
      <c r="B124" s="29" t="s">
        <v>81</v>
      </c>
      <c r="C124" s="29" t="s">
        <v>134</v>
      </c>
      <c r="D124" s="39" t="s">
        <v>257</v>
      </c>
      <c r="E124" s="29">
        <v>78</v>
      </c>
      <c r="F124" s="29">
        <v>1999</v>
      </c>
      <c r="G124" s="30">
        <v>1.0688657407407407E-3</v>
      </c>
      <c r="H124" s="30">
        <f>VLOOKUP(B124,'[1]2 повтор'!$B$9:$F$263,5,FALSE)</f>
        <v>1.0508101851851852E-3</v>
      </c>
      <c r="I124" s="30">
        <f>VLOOKUP(B124,'[1]3 повтор'!$B$9:$G$263,6,FALSE)</f>
        <v>1.0313657407407409E-3</v>
      </c>
      <c r="J124" s="30">
        <f>VLOOKUP(B124,'[1]4 повтор'!$B$9:$G$162,6,FALSE)</f>
        <v>1.0498842592592593E-3</v>
      </c>
      <c r="K124" s="30"/>
      <c r="L124" s="30"/>
      <c r="M124" s="30"/>
      <c r="N124" s="30">
        <f t="shared" ref="N124:N143" si="6">SUM(G124:M124)</f>
        <v>4.2009259259259257E-3</v>
      </c>
      <c r="O124" s="37">
        <v>33</v>
      </c>
      <c r="P124" s="29"/>
      <c r="T124"/>
    </row>
    <row r="125" spans="1:20" s="2" customFormat="1">
      <c r="A125" s="29">
        <v>2</v>
      </c>
      <c r="B125" s="29" t="s">
        <v>132</v>
      </c>
      <c r="C125" s="29" t="s">
        <v>129</v>
      </c>
      <c r="D125" s="29" t="s">
        <v>257</v>
      </c>
      <c r="E125" s="29">
        <v>73</v>
      </c>
      <c r="F125" s="31">
        <v>1999</v>
      </c>
      <c r="G125" s="30">
        <v>1.0952546296296298E-3</v>
      </c>
      <c r="H125" s="30">
        <f>VLOOKUP(B125,'[1]2 повтор'!$B$9:$F$263,5,FALSE)</f>
        <v>1.0846064814814815E-3</v>
      </c>
      <c r="I125" s="30">
        <f>VLOOKUP(B125,'[1]3 повтор'!$B$9:$G$263,6,FALSE)</f>
        <v>1.0635416666666666E-3</v>
      </c>
      <c r="J125" s="30">
        <f>VLOOKUP(B125,'[1]4 повтор'!$B$9:$G$162,6,FALSE)</f>
        <v>1.0680555555555556E-3</v>
      </c>
      <c r="K125" s="30"/>
      <c r="L125" s="30"/>
      <c r="M125" s="30"/>
      <c r="N125" s="30">
        <f t="shared" si="6"/>
        <v>4.3114583333333338E-3</v>
      </c>
      <c r="O125" s="37">
        <v>31</v>
      </c>
      <c r="P125" s="29"/>
    </row>
    <row r="126" spans="1:20" s="2" customFormat="1">
      <c r="A126" s="29">
        <v>3</v>
      </c>
      <c r="B126" s="29" t="s">
        <v>79</v>
      </c>
      <c r="C126" s="29" t="s">
        <v>24</v>
      </c>
      <c r="D126" s="39" t="s">
        <v>257</v>
      </c>
      <c r="E126" s="29">
        <v>71</v>
      </c>
      <c r="F126" s="29">
        <v>1999</v>
      </c>
      <c r="G126" s="30">
        <v>1.0796296296296296E-3</v>
      </c>
      <c r="H126" s="30">
        <f>VLOOKUP(B126,'[1]2 повтор'!$B$9:$F$263,5,FALSE)</f>
        <v>1.0811342592592593E-3</v>
      </c>
      <c r="I126" s="30">
        <f>VLOOKUP(B126,'[1]3 повтор'!$B$9:$G$263,6,FALSE)</f>
        <v>1.0841435185185186E-3</v>
      </c>
      <c r="J126" s="30">
        <f>VLOOKUP(B126,'[1]4 повтор'!$B$9:$G$162,6,FALSE)</f>
        <v>1.0699074074074074E-3</v>
      </c>
      <c r="K126" s="30"/>
      <c r="L126" s="30"/>
      <c r="M126" s="30"/>
      <c r="N126" s="30">
        <f t="shared" si="6"/>
        <v>4.3148148148148147E-3</v>
      </c>
      <c r="O126" s="37">
        <v>29</v>
      </c>
      <c r="P126" s="29"/>
      <c r="T126"/>
    </row>
    <row r="127" spans="1:20">
      <c r="A127" s="29">
        <v>4</v>
      </c>
      <c r="B127" s="29" t="s">
        <v>29</v>
      </c>
      <c r="C127" s="29" t="s">
        <v>115</v>
      </c>
      <c r="D127" s="39" t="s">
        <v>257</v>
      </c>
      <c r="E127" s="29">
        <v>62</v>
      </c>
      <c r="F127" s="29">
        <v>2000</v>
      </c>
      <c r="G127" s="30">
        <v>1.1896990740740739E-3</v>
      </c>
      <c r="H127" s="30">
        <f>VLOOKUP(B127,'[1]2 повтор'!$B$9:$F$263,5,FALSE)</f>
        <v>1.1819444444444444E-3</v>
      </c>
      <c r="I127" s="30">
        <f>VLOOKUP(B127,'[1]3 повтор'!$B$9:$G$263,6,FALSE)</f>
        <v>1.1528935185185186E-3</v>
      </c>
      <c r="J127" s="30">
        <f>VLOOKUP(B127,'[1]4 повтор'!$B$9:$G$162,6,FALSE)</f>
        <v>1.1542824074074075E-3</v>
      </c>
      <c r="K127" s="30"/>
      <c r="L127" s="30"/>
      <c r="M127" s="30"/>
      <c r="N127" s="30">
        <f t="shared" si="6"/>
        <v>4.6788194444444446E-3</v>
      </c>
      <c r="O127" s="37">
        <v>27</v>
      </c>
      <c r="P127" s="29"/>
      <c r="R127" s="9"/>
    </row>
    <row r="128" spans="1:20" s="2" customFormat="1">
      <c r="A128" s="29">
        <v>5</v>
      </c>
      <c r="B128" s="29" t="s">
        <v>31</v>
      </c>
      <c r="C128" s="29" t="s">
        <v>115</v>
      </c>
      <c r="D128" s="39" t="s">
        <v>257</v>
      </c>
      <c r="E128" s="29">
        <v>77</v>
      </c>
      <c r="F128" s="29">
        <v>2000</v>
      </c>
      <c r="G128" s="30">
        <v>1.1826388888888887E-3</v>
      </c>
      <c r="H128" s="30">
        <f>VLOOKUP(B128,'[1]2 повтор'!$B$9:$F$263,5,FALSE)</f>
        <v>1.1744212962962965E-3</v>
      </c>
      <c r="I128" s="30">
        <f>VLOOKUP(B128,'[1]3 повтор'!$B$9:$G$263,6,FALSE)</f>
        <v>1.1604166666666666E-3</v>
      </c>
      <c r="J128" s="30">
        <f>VLOOKUP(B128,'[1]4 повтор'!$B$9:$G$162,6,FALSE)</f>
        <v>1.1668981481481482E-3</v>
      </c>
      <c r="K128" s="30"/>
      <c r="L128" s="30"/>
      <c r="M128" s="30"/>
      <c r="N128" s="30">
        <f t="shared" si="6"/>
        <v>4.6843749999999993E-3</v>
      </c>
      <c r="O128" s="37">
        <v>26</v>
      </c>
      <c r="P128" s="29"/>
      <c r="R128" s="9"/>
    </row>
    <row r="129" spans="1:18" s="2" customFormat="1">
      <c r="A129" s="29">
        <v>6</v>
      </c>
      <c r="B129" s="29" t="s">
        <v>27</v>
      </c>
      <c r="C129" s="29" t="s">
        <v>133</v>
      </c>
      <c r="D129" s="39" t="s">
        <v>257</v>
      </c>
      <c r="E129" s="29">
        <v>67</v>
      </c>
      <c r="F129" s="29">
        <v>2000</v>
      </c>
      <c r="G129" s="30">
        <v>1.1586805555555554E-3</v>
      </c>
      <c r="H129" s="30">
        <f>VLOOKUP(B129,'[1]2 повтор'!$B$9:$F$263,5,FALSE)</f>
        <v>1.213425925925926E-3</v>
      </c>
      <c r="I129" s="30">
        <f>VLOOKUP(B129,'[1]3 повтор'!$B$9:$G$263,6,FALSE)</f>
        <v>1.1752314814814815E-3</v>
      </c>
      <c r="J129" s="30">
        <f>VLOOKUP(B129,'[1]4 повтор'!$B$9:$G$162,6,FALSE)</f>
        <v>1.1765046296296296E-3</v>
      </c>
      <c r="K129" s="30"/>
      <c r="L129" s="30"/>
      <c r="M129" s="30"/>
      <c r="N129" s="30">
        <f t="shared" si="6"/>
        <v>4.723842592592592E-3</v>
      </c>
      <c r="O129" s="37">
        <v>25</v>
      </c>
      <c r="P129" s="29"/>
      <c r="R129" s="9"/>
    </row>
    <row r="130" spans="1:18" s="2" customFormat="1">
      <c r="A130" s="29">
        <v>7</v>
      </c>
      <c r="B130" s="29" t="s">
        <v>136</v>
      </c>
      <c r="C130" s="29" t="s">
        <v>137</v>
      </c>
      <c r="D130" s="39" t="s">
        <v>257</v>
      </c>
      <c r="E130" s="29">
        <v>69</v>
      </c>
      <c r="F130" s="29">
        <v>2000</v>
      </c>
      <c r="G130" s="30">
        <v>1.1753472222222222E-3</v>
      </c>
      <c r="H130" s="30">
        <f>VLOOKUP(B130,'[1]2 повтор'!$B$9:$F$263,5,FALSE)</f>
        <v>1.2049768518518518E-3</v>
      </c>
      <c r="I130" s="30">
        <f>VLOOKUP(B130,'[1]3 повтор'!$B$9:$G$263,6,FALSE)</f>
        <v>1.2113425925925926E-3</v>
      </c>
      <c r="J130" s="30">
        <f>VLOOKUP(B130,'[1]4 повтор'!$B$9:$G$162,6,FALSE)</f>
        <v>1.2103009259259261E-3</v>
      </c>
      <c r="K130" s="30"/>
      <c r="L130" s="30"/>
      <c r="M130" s="30"/>
      <c r="N130" s="30">
        <f t="shared" si="6"/>
        <v>4.8019675925925929E-3</v>
      </c>
      <c r="O130" s="37">
        <v>24</v>
      </c>
      <c r="P130" s="29"/>
      <c r="R130" s="9"/>
    </row>
    <row r="131" spans="1:18" s="2" customFormat="1">
      <c r="A131" s="29">
        <v>8</v>
      </c>
      <c r="B131" s="29" t="s">
        <v>258</v>
      </c>
      <c r="C131" s="29" t="s">
        <v>259</v>
      </c>
      <c r="D131" s="39" t="s">
        <v>257</v>
      </c>
      <c r="E131" s="29">
        <v>76</v>
      </c>
      <c r="F131" s="29">
        <v>1999</v>
      </c>
      <c r="G131" s="30">
        <v>1.2041666666666665E-3</v>
      </c>
      <c r="H131" s="30">
        <f>VLOOKUP(B131,'[1]2 повтор'!$B$9:$F$263,5,FALSE)</f>
        <v>1.2047453703703706E-3</v>
      </c>
      <c r="I131" s="30">
        <f>VLOOKUP(B131,'[1]3 повтор'!$B$9:$G$263,6,FALSE)</f>
        <v>1.2093750000000002E-3</v>
      </c>
      <c r="J131" s="30">
        <f>VLOOKUP(B131,'[1]4 повтор'!$B$9:$G$162,6,FALSE)</f>
        <v>1.2108796296296295E-3</v>
      </c>
      <c r="K131" s="30"/>
      <c r="L131" s="30"/>
      <c r="M131" s="30"/>
      <c r="N131" s="30">
        <f t="shared" si="6"/>
        <v>4.8291666666666665E-3</v>
      </c>
      <c r="O131" s="37">
        <v>23</v>
      </c>
      <c r="P131" s="29"/>
      <c r="R131" s="9"/>
    </row>
    <row r="132" spans="1:18" s="2" customFormat="1">
      <c r="A132" s="29">
        <v>9</v>
      </c>
      <c r="B132" s="29" t="s">
        <v>260</v>
      </c>
      <c r="C132" s="42" t="s">
        <v>261</v>
      </c>
      <c r="D132" s="39" t="s">
        <v>257</v>
      </c>
      <c r="E132" s="29">
        <v>64</v>
      </c>
      <c r="F132" s="29">
        <v>1999</v>
      </c>
      <c r="G132" s="30">
        <v>1.207638888888889E-3</v>
      </c>
      <c r="H132" s="30">
        <f>VLOOKUP(B132,'[1]2 повтор'!$B$9:$F$263,5,FALSE)</f>
        <v>1.2239583333333332E-3</v>
      </c>
      <c r="I132" s="30">
        <f>VLOOKUP(B132,'[1]3 повтор'!$B$9:$G$263,6,FALSE)</f>
        <v>1.2100694444444444E-3</v>
      </c>
      <c r="J132" s="30">
        <f>VLOOKUP(B132,'[1]4 повтор'!$B$9:$G$162,6,FALSE)</f>
        <v>1.2104166666666667E-3</v>
      </c>
      <c r="K132" s="30"/>
      <c r="L132" s="30"/>
      <c r="M132" s="30"/>
      <c r="N132" s="30">
        <f t="shared" si="6"/>
        <v>4.8520833333333332E-3</v>
      </c>
      <c r="O132" s="37">
        <v>22</v>
      </c>
      <c r="P132" s="29"/>
      <c r="R132" s="9"/>
    </row>
    <row r="133" spans="1:18" s="2" customFormat="1">
      <c r="A133" s="29">
        <v>10</v>
      </c>
      <c r="B133" s="29" t="s">
        <v>322</v>
      </c>
      <c r="C133" s="29" t="s">
        <v>151</v>
      </c>
      <c r="D133" s="39" t="s">
        <v>257</v>
      </c>
      <c r="E133" s="29">
        <v>75</v>
      </c>
      <c r="F133" s="29">
        <v>2000</v>
      </c>
      <c r="G133" s="30">
        <v>1.3136574074074075E-3</v>
      </c>
      <c r="H133" s="30">
        <f>VLOOKUP(B133,'[1]2 повтор'!$B$9:$F$263,5,FALSE)</f>
        <v>1.210763888888889E-3</v>
      </c>
      <c r="I133" s="30">
        <f>VLOOKUP(B133,'[1]3 повтор'!$B$9:$G$263,6,FALSE)</f>
        <v>1.164351851851852E-3</v>
      </c>
      <c r="J133" s="30">
        <f>VLOOKUP(B133,'[1]4 повтор'!$B$9:$G$162,6,FALSE)</f>
        <v>1.1703703703703704E-3</v>
      </c>
      <c r="K133" s="30"/>
      <c r="L133" s="30"/>
      <c r="M133" s="30"/>
      <c r="N133" s="30">
        <f t="shared" si="6"/>
        <v>4.8591435185185187E-3</v>
      </c>
      <c r="O133" s="37">
        <v>21</v>
      </c>
      <c r="P133" s="29"/>
      <c r="R133" s="9"/>
    </row>
    <row r="134" spans="1:18" s="2" customFormat="1">
      <c r="A134" s="29">
        <v>11</v>
      </c>
      <c r="B134" s="29" t="s">
        <v>135</v>
      </c>
      <c r="C134" s="42">
        <v>461</v>
      </c>
      <c r="D134" s="39" t="s">
        <v>257</v>
      </c>
      <c r="E134" s="29">
        <v>63</v>
      </c>
      <c r="F134" s="29">
        <v>1999</v>
      </c>
      <c r="G134" s="30">
        <v>1.204861111111111E-3</v>
      </c>
      <c r="H134" s="30">
        <f>VLOOKUP(B134,'[1]2 повтор'!$B$9:$F$263,5,FALSE)</f>
        <v>1.2276620370370371E-3</v>
      </c>
      <c r="I134" s="30">
        <f>VLOOKUP(B134,'[1]3 повтор'!$B$9:$G$263,6,FALSE)</f>
        <v>1.230324074074074E-3</v>
      </c>
      <c r="J134" s="30">
        <f>VLOOKUP(B134,'[1]4 повтор'!$B$9:$G$162,6,FALSE)</f>
        <v>1.2251157407407408E-3</v>
      </c>
      <c r="K134" s="30"/>
      <c r="L134" s="30"/>
      <c r="M134" s="30"/>
      <c r="N134" s="30">
        <f t="shared" si="6"/>
        <v>4.8879629629629629E-3</v>
      </c>
      <c r="O134" s="37">
        <v>20</v>
      </c>
      <c r="P134" s="29"/>
      <c r="R134" s="9"/>
    </row>
    <row r="135" spans="1:18" s="2" customFormat="1">
      <c r="A135" s="29">
        <v>12</v>
      </c>
      <c r="B135" s="29" t="s">
        <v>32</v>
      </c>
      <c r="C135" s="42" t="s">
        <v>133</v>
      </c>
      <c r="D135" s="39" t="s">
        <v>257</v>
      </c>
      <c r="E135" s="29">
        <v>61</v>
      </c>
      <c r="F135" s="29">
        <v>2000</v>
      </c>
      <c r="G135" s="30">
        <v>1.2210648148148148E-3</v>
      </c>
      <c r="H135" s="30">
        <f>VLOOKUP(B135,'[1]2 повтор'!$B$9:$F$263,5,FALSE)</f>
        <v>1.2347222222222223E-3</v>
      </c>
      <c r="I135" s="30">
        <f>VLOOKUP(B135,'[1]3 повтор'!$B$9:$G$263,6,FALSE)</f>
        <v>1.2510416666666668E-3</v>
      </c>
      <c r="J135" s="30">
        <f>VLOOKUP(B135,'[1]4 повтор'!$B$9:$G$162,6,FALSE)</f>
        <v>1.2304398148148149E-3</v>
      </c>
      <c r="K135" s="30"/>
      <c r="L135" s="30"/>
      <c r="M135" s="30"/>
      <c r="N135" s="30">
        <f t="shared" si="6"/>
        <v>4.9372685185185188E-3</v>
      </c>
      <c r="O135" s="37">
        <v>19</v>
      </c>
      <c r="P135" s="29"/>
      <c r="R135" s="9"/>
    </row>
    <row r="136" spans="1:18" s="2" customFormat="1">
      <c r="A136" s="29">
        <v>13</v>
      </c>
      <c r="B136" s="29" t="s">
        <v>138</v>
      </c>
      <c r="C136" s="42">
        <v>461</v>
      </c>
      <c r="D136" s="39" t="s">
        <v>257</v>
      </c>
      <c r="E136" s="29">
        <v>68</v>
      </c>
      <c r="F136" s="29">
        <v>1999</v>
      </c>
      <c r="G136" s="30">
        <v>1.2202546296296295E-3</v>
      </c>
      <c r="H136" s="30">
        <f>VLOOKUP(B136,'[1]2 повтор'!$B$9:$F$263,5,FALSE)</f>
        <v>1.2447916666666666E-3</v>
      </c>
      <c r="I136" s="30">
        <f>VLOOKUP(B136,'[1]3 повтор'!$B$9:$G$263,6,FALSE)</f>
        <v>1.2700231481481482E-3</v>
      </c>
      <c r="J136" s="30">
        <f>VLOOKUP(B136,'[1]4 повтор'!$B$9:$G$162,6,FALSE)</f>
        <v>1.2613425925925923E-3</v>
      </c>
      <c r="K136" s="30"/>
      <c r="L136" s="30"/>
      <c r="M136" s="30"/>
      <c r="N136" s="30">
        <f t="shared" si="6"/>
        <v>4.9964120370370362E-3</v>
      </c>
      <c r="O136" s="37">
        <v>18</v>
      </c>
      <c r="P136" s="29"/>
      <c r="R136" s="9"/>
    </row>
    <row r="137" spans="1:18" s="2" customFormat="1">
      <c r="A137" s="29">
        <v>14</v>
      </c>
      <c r="B137" s="29" t="s">
        <v>264</v>
      </c>
      <c r="C137" s="29" t="s">
        <v>265</v>
      </c>
      <c r="D137" s="39" t="s">
        <v>257</v>
      </c>
      <c r="E137" s="29">
        <v>70</v>
      </c>
      <c r="F137" s="29">
        <v>2000</v>
      </c>
      <c r="G137" s="30">
        <v>1.3092592592592591E-3</v>
      </c>
      <c r="H137" s="30">
        <f>VLOOKUP(B137,'[1]2 повтор'!$B$9:$F$263,5,FALSE)</f>
        <v>1.3061342592592593E-3</v>
      </c>
      <c r="I137" s="30">
        <f>VLOOKUP(B137,'[1]3 повтор'!$B$9:$G$263,6,FALSE)</f>
        <v>1.2989583333333332E-3</v>
      </c>
      <c r="J137" s="30">
        <f>VLOOKUP(B137,'[1]4 повтор'!$B$9:$G$162,6,FALSE)</f>
        <v>1.2885416666666666E-3</v>
      </c>
      <c r="K137" s="30"/>
      <c r="L137" s="30"/>
      <c r="M137" s="30"/>
      <c r="N137" s="30">
        <f t="shared" si="6"/>
        <v>5.2028935185185182E-3</v>
      </c>
      <c r="O137" s="37">
        <v>17</v>
      </c>
      <c r="P137" s="29"/>
      <c r="R137" s="9"/>
    </row>
    <row r="138" spans="1:18" s="2" customFormat="1">
      <c r="A138" s="29">
        <v>15</v>
      </c>
      <c r="B138" s="29" t="s">
        <v>262</v>
      </c>
      <c r="C138" s="42" t="s">
        <v>259</v>
      </c>
      <c r="D138" s="39" t="s">
        <v>257</v>
      </c>
      <c r="E138" s="29">
        <v>66</v>
      </c>
      <c r="F138" s="29">
        <v>2000</v>
      </c>
      <c r="G138" s="30">
        <v>1.2993055555555555E-3</v>
      </c>
      <c r="H138" s="30">
        <f>VLOOKUP(B138,'[1]2 повтор'!$B$9:$F$263,5,FALSE)</f>
        <v>1.3244212962962964E-3</v>
      </c>
      <c r="I138" s="30">
        <f>VLOOKUP(B138,'[1]3 повтор'!$B$9:$G$263,6,FALSE)</f>
        <v>1.283912037037037E-3</v>
      </c>
      <c r="J138" s="30">
        <f>VLOOKUP(B138,'[1]4 повтор'!$B$9:$G$162,6,FALSE)</f>
        <v>1.3037037037037036E-3</v>
      </c>
      <c r="K138" s="30"/>
      <c r="L138" s="30"/>
      <c r="M138" s="30"/>
      <c r="N138" s="30">
        <f t="shared" si="6"/>
        <v>5.2113425925925929E-3</v>
      </c>
      <c r="O138" s="37">
        <v>16</v>
      </c>
      <c r="P138" s="29"/>
      <c r="R138" s="9"/>
    </row>
    <row r="139" spans="1:18" s="2" customFormat="1">
      <c r="A139" s="29">
        <v>16</v>
      </c>
      <c r="B139" s="29" t="s">
        <v>263</v>
      </c>
      <c r="C139" s="42" t="s">
        <v>124</v>
      </c>
      <c r="D139" s="39" t="s">
        <v>257</v>
      </c>
      <c r="E139" s="29">
        <v>65</v>
      </c>
      <c r="F139" s="29">
        <v>2000</v>
      </c>
      <c r="G139" s="30">
        <v>1.3030092592592592E-3</v>
      </c>
      <c r="H139" s="30">
        <f>VLOOKUP(B139,'[1]2 повтор'!$B$9:$F$263,5,FALSE)</f>
        <v>1.3451388888888888E-3</v>
      </c>
      <c r="I139" s="30">
        <f>VLOOKUP(B139,'[1]3 повтор'!$B$9:$G$263,6,FALSE)</f>
        <v>1.3483796296296297E-3</v>
      </c>
      <c r="J139" s="30">
        <f>VLOOKUP(B139,'[1]4 повтор'!$B$9:$G$162,6,FALSE)</f>
        <v>1.325462962962963E-3</v>
      </c>
      <c r="K139" s="30"/>
      <c r="L139" s="30"/>
      <c r="M139" s="30"/>
      <c r="N139" s="30">
        <f t="shared" si="6"/>
        <v>5.3219907407407408E-3</v>
      </c>
      <c r="O139" s="37">
        <v>15</v>
      </c>
      <c r="P139" s="29"/>
      <c r="R139" s="9"/>
    </row>
    <row r="140" spans="1:18" s="2" customFormat="1">
      <c r="A140" s="29">
        <v>17</v>
      </c>
      <c r="B140" s="29" t="s">
        <v>34</v>
      </c>
      <c r="C140" s="29" t="s">
        <v>133</v>
      </c>
      <c r="D140" s="39" t="s">
        <v>257</v>
      </c>
      <c r="E140" s="29">
        <v>74</v>
      </c>
      <c r="F140" s="29">
        <v>2000</v>
      </c>
      <c r="G140" s="30">
        <v>1.3130787037037037E-3</v>
      </c>
      <c r="H140" s="30">
        <f>VLOOKUP(B140,'[1]2 повтор'!$B$9:$F$263,5,FALSE)</f>
        <v>1.3346064814814815E-3</v>
      </c>
      <c r="I140" s="30">
        <f>VLOOKUP(B140,'[1]3 повтор'!$B$9:$G$263,6,FALSE)</f>
        <v>1.3509259259259258E-3</v>
      </c>
      <c r="J140" s="30">
        <f>VLOOKUP(B140,'[1]4 повтор'!$B$9:$G$162,6,FALSE)</f>
        <v>1.3559027777777779E-3</v>
      </c>
      <c r="K140" s="30"/>
      <c r="L140" s="30"/>
      <c r="M140" s="30"/>
      <c r="N140" s="30">
        <f t="shared" si="6"/>
        <v>5.3545138888888887E-3</v>
      </c>
      <c r="O140" s="37">
        <v>14</v>
      </c>
      <c r="P140" s="29"/>
      <c r="R140" s="9"/>
    </row>
    <row r="141" spans="1:18" s="2" customFormat="1">
      <c r="A141" s="29">
        <v>18</v>
      </c>
      <c r="B141" s="29" t="s">
        <v>266</v>
      </c>
      <c r="C141" s="29" t="s">
        <v>259</v>
      </c>
      <c r="D141" s="39" t="s">
        <v>257</v>
      </c>
      <c r="E141" s="29">
        <v>60</v>
      </c>
      <c r="F141" s="29">
        <v>2000</v>
      </c>
      <c r="G141" s="30">
        <v>1.3465277777777779E-3</v>
      </c>
      <c r="H141" s="30">
        <f>VLOOKUP(B141,'[1]2 повтор'!$B$9:$F$263,5,FALSE)</f>
        <v>1.3917824074074076E-3</v>
      </c>
      <c r="I141" s="30">
        <f>VLOOKUP(B141,'[1]3 повтор'!$B$9:$G$263,6,FALSE)</f>
        <v>1.3584490740740742E-3</v>
      </c>
      <c r="J141" s="30">
        <f>VLOOKUP(B141,'[1]4 повтор'!$B$9:$G$162,6,FALSE)</f>
        <v>1.3799768518518519E-3</v>
      </c>
      <c r="K141" s="30"/>
      <c r="L141" s="30"/>
      <c r="M141" s="30"/>
      <c r="N141" s="30">
        <f t="shared" si="6"/>
        <v>5.4767361111111119E-3</v>
      </c>
      <c r="O141" s="37">
        <v>13</v>
      </c>
      <c r="P141" s="29"/>
      <c r="R141" s="9"/>
    </row>
    <row r="142" spans="1:18" s="2" customFormat="1">
      <c r="A142" s="29">
        <v>19</v>
      </c>
      <c r="B142" s="29" t="s">
        <v>267</v>
      </c>
      <c r="C142" s="29" t="s">
        <v>85</v>
      </c>
      <c r="D142" s="39" t="s">
        <v>257</v>
      </c>
      <c r="E142" s="29">
        <v>72</v>
      </c>
      <c r="F142" s="29">
        <v>2000</v>
      </c>
      <c r="G142" s="30">
        <v>1.4888888888888888E-3</v>
      </c>
      <c r="H142" s="30">
        <f>VLOOKUP(B142,'[1]2 повтор'!$B$9:$F$263,5,FALSE)</f>
        <v>1.4373842592592591E-3</v>
      </c>
      <c r="I142" s="30">
        <f>VLOOKUP(B142,'[1]3 повтор'!$B$9:$G$263,6,FALSE)</f>
        <v>1.4535879629629629E-3</v>
      </c>
      <c r="J142" s="30">
        <f>VLOOKUP(B142,'[1]4 повтор'!$B$9:$G$162,6,FALSE)</f>
        <v>1.4945601851851849E-3</v>
      </c>
      <c r="K142" s="30"/>
      <c r="L142" s="30"/>
      <c r="M142" s="30"/>
      <c r="N142" s="30">
        <f t="shared" si="6"/>
        <v>5.8744212962962951E-3</v>
      </c>
      <c r="O142" s="37">
        <v>12</v>
      </c>
      <c r="P142" s="29"/>
      <c r="R142" s="9"/>
    </row>
    <row r="143" spans="1:18" s="2" customFormat="1">
      <c r="A143" s="29">
        <v>20</v>
      </c>
      <c r="B143" s="29" t="s">
        <v>268</v>
      </c>
      <c r="C143" s="29" t="s">
        <v>99</v>
      </c>
      <c r="D143" s="39" t="s">
        <v>257</v>
      </c>
      <c r="E143" s="29">
        <v>182</v>
      </c>
      <c r="F143" s="29">
        <v>2000</v>
      </c>
      <c r="G143" s="30">
        <v>1.8247685185185183E-3</v>
      </c>
      <c r="H143" s="30">
        <f>VLOOKUP(B143,'[1]2 повтор'!$B$9:$F$263,5,FALSE)</f>
        <v>1.838888888888889E-3</v>
      </c>
      <c r="I143" s="30">
        <f>VLOOKUP(B143,'[1]3 повтор'!$B$9:$G$263,6,FALSE)</f>
        <v>1.7490740740740741E-3</v>
      </c>
      <c r="J143" s="30">
        <f>VLOOKUP(B143,'[1]4 повтор'!$B$9:$G$162,6,FALSE)</f>
        <v>1.9148148148148147E-3</v>
      </c>
      <c r="K143" s="30"/>
      <c r="L143" s="30"/>
      <c r="M143" s="30"/>
      <c r="N143" s="30">
        <f t="shared" si="6"/>
        <v>7.3275462962962955E-3</v>
      </c>
      <c r="O143" s="37">
        <v>11</v>
      </c>
      <c r="P143" s="29"/>
      <c r="R143" s="9"/>
    </row>
    <row r="144" spans="1:18" s="2" customFormat="1">
      <c r="A144" s="29"/>
      <c r="B144" s="29"/>
      <c r="C144" s="29"/>
      <c r="D144" s="39"/>
      <c r="E144" s="29"/>
      <c r="F144" s="29"/>
      <c r="G144" s="30"/>
      <c r="H144" s="30"/>
      <c r="I144" s="30"/>
      <c r="J144" s="30"/>
      <c r="K144" s="30"/>
      <c r="L144" s="30"/>
      <c r="M144" s="30"/>
      <c r="N144" s="30"/>
      <c r="O144" s="37"/>
      <c r="P144" s="29"/>
      <c r="R144" s="9"/>
    </row>
    <row r="145" spans="1:20" s="2" customFormat="1">
      <c r="A145" s="45" t="s">
        <v>281</v>
      </c>
      <c r="B145" s="45" t="s">
        <v>320</v>
      </c>
      <c r="C145" s="29"/>
      <c r="D145" s="39"/>
      <c r="E145" s="29"/>
      <c r="F145" s="29"/>
      <c r="G145" s="30"/>
      <c r="H145" s="30"/>
      <c r="I145" s="30"/>
      <c r="J145" s="30"/>
      <c r="K145" s="30"/>
      <c r="L145" s="30"/>
      <c r="M145" s="30"/>
      <c r="N145" s="30"/>
      <c r="O145" s="37"/>
      <c r="P145" s="29"/>
      <c r="T145"/>
    </row>
    <row r="146" spans="1:20" s="2" customFormat="1">
      <c r="A146" s="29">
        <v>1</v>
      </c>
      <c r="B146" s="29" t="s">
        <v>86</v>
      </c>
      <c r="C146" s="29" t="s">
        <v>24</v>
      </c>
      <c r="D146" s="29" t="s">
        <v>282</v>
      </c>
      <c r="E146" s="29">
        <v>79</v>
      </c>
      <c r="F146" s="29">
        <v>1998</v>
      </c>
      <c r="G146" s="30">
        <v>1.2248842592592593E-3</v>
      </c>
      <c r="H146" s="30">
        <f>VLOOKUP(B146,'[1]2 повтор'!$B$9:$F$263,5,FALSE)</f>
        <v>1.206712962962963E-3</v>
      </c>
      <c r="I146" s="30">
        <f>VLOOKUP(B146,'[1]3 повтор'!$B$9:$G$263,6,FALSE)</f>
        <v>1.2285879629629628E-3</v>
      </c>
      <c r="J146" s="30">
        <f>VLOOKUP(B146,'[1]4 повтор'!$B$9:$G$162,6,FALSE)</f>
        <v>1.2314814814814816E-3</v>
      </c>
      <c r="K146" s="30"/>
      <c r="L146" s="30"/>
      <c r="M146" s="30"/>
      <c r="N146" s="30">
        <f>SUM(G146:M146)</f>
        <v>4.8916666666666666E-3</v>
      </c>
      <c r="O146" s="37">
        <v>33</v>
      </c>
      <c r="P146" s="29"/>
      <c r="T146"/>
    </row>
    <row r="147" spans="1:20" s="2" customFormat="1">
      <c r="A147" s="29">
        <v>2</v>
      </c>
      <c r="B147" s="39" t="s">
        <v>139</v>
      </c>
      <c r="C147" s="29" t="s">
        <v>115</v>
      </c>
      <c r="D147" s="39" t="s">
        <v>282</v>
      </c>
      <c r="E147" s="29">
        <v>83</v>
      </c>
      <c r="F147" s="29">
        <v>1998</v>
      </c>
      <c r="G147" s="30">
        <v>1.2353009259259259E-3</v>
      </c>
      <c r="H147" s="30">
        <f>VLOOKUP(B147,'[1]2 повтор'!$B$9:$F$263,5,FALSE)</f>
        <v>1.2423611111111112E-3</v>
      </c>
      <c r="I147" s="30">
        <f>VLOOKUP(B147,'[1]3 повтор'!$B$9:$G$263,6,FALSE)</f>
        <v>1.2427083333333333E-3</v>
      </c>
      <c r="J147" s="30">
        <f>VLOOKUP(B147,'[1]4 повтор'!$B$9:$G$162,6,FALSE)</f>
        <v>1.2460648148148149E-3</v>
      </c>
      <c r="K147" s="30"/>
      <c r="L147" s="30"/>
      <c r="M147" s="30"/>
      <c r="N147" s="30">
        <f>SUM(G147:M147)</f>
        <v>4.9664351851851848E-3</v>
      </c>
      <c r="O147" s="37">
        <v>31</v>
      </c>
      <c r="P147" s="29"/>
    </row>
    <row r="148" spans="1:20" s="2" customFormat="1">
      <c r="A148" s="29">
        <v>3</v>
      </c>
      <c r="B148" s="29" t="s">
        <v>87</v>
      </c>
      <c r="C148" s="29" t="s">
        <v>117</v>
      </c>
      <c r="D148" s="39" t="s">
        <v>282</v>
      </c>
      <c r="E148" s="29">
        <v>80</v>
      </c>
      <c r="F148" s="29">
        <v>1998</v>
      </c>
      <c r="G148" s="30">
        <v>1.2601851851851851E-3</v>
      </c>
      <c r="H148" s="30">
        <f>VLOOKUP(B148,'[1]2 повтор'!$B$9:$F$263,5,FALSE)</f>
        <v>1.238888888888889E-3</v>
      </c>
      <c r="I148" s="30">
        <f>VLOOKUP(B148,'[1]3 повтор'!$B$9:$G$263,6,FALSE)</f>
        <v>1.2681712962962963E-3</v>
      </c>
      <c r="J148" s="30">
        <f>VLOOKUP(B148,'[1]4 повтор'!$B$9:$G$162,6,FALSE)</f>
        <v>1.274074074074074E-3</v>
      </c>
      <c r="K148" s="30"/>
      <c r="L148" s="30"/>
      <c r="M148" s="30"/>
      <c r="N148" s="30">
        <f>SUM(G148:M148)</f>
        <v>5.0413194444444446E-3</v>
      </c>
      <c r="O148" s="37">
        <v>29</v>
      </c>
      <c r="P148" s="29"/>
      <c r="T148"/>
    </row>
    <row r="149" spans="1:20" s="2" customFormat="1">
      <c r="A149" s="29">
        <v>4</v>
      </c>
      <c r="B149" s="29" t="s">
        <v>283</v>
      </c>
      <c r="C149" s="29" t="s">
        <v>125</v>
      </c>
      <c r="D149" s="39" t="s">
        <v>282</v>
      </c>
      <c r="E149" s="29">
        <v>81</v>
      </c>
      <c r="F149" s="29">
        <v>1998</v>
      </c>
      <c r="G149" s="30">
        <v>1.3200231481481483E-3</v>
      </c>
      <c r="H149" s="30">
        <f>VLOOKUP(B149,'[1]2 повтор'!$B$9:$F$263,5,FALSE)</f>
        <v>1.3237268518518518E-3</v>
      </c>
      <c r="I149" s="30">
        <f>VLOOKUP(B149,'[1]3 повтор'!$B$9:$G$263,6,FALSE)</f>
        <v>1.3401620370370371E-3</v>
      </c>
      <c r="J149" s="30">
        <f>VLOOKUP(B149,'[1]4 повтор'!$B$9:$G$162,6,FALSE)</f>
        <v>1.3267361111111112E-3</v>
      </c>
      <c r="K149" s="30"/>
      <c r="L149" s="30"/>
      <c r="M149" s="30"/>
      <c r="N149" s="30">
        <f>SUM(G149:M149)</f>
        <v>5.3106481481481485E-3</v>
      </c>
      <c r="O149" s="37">
        <v>27</v>
      </c>
      <c r="P149" s="29"/>
      <c r="T149"/>
    </row>
    <row r="150" spans="1:20" s="2" customFormat="1">
      <c r="A150" s="29">
        <v>5</v>
      </c>
      <c r="B150" s="29" t="s">
        <v>284</v>
      </c>
      <c r="C150" s="29" t="s">
        <v>285</v>
      </c>
      <c r="D150" s="40" t="s">
        <v>282</v>
      </c>
      <c r="E150" s="29">
        <v>82</v>
      </c>
      <c r="F150" s="29">
        <v>1998</v>
      </c>
      <c r="G150" s="30">
        <v>1.4630787037037036E-3</v>
      </c>
      <c r="H150" s="30">
        <f>VLOOKUP(B150,'[1]2 повтор'!$B$9:$F$263,5,FALSE)</f>
        <v>1.4814814814814814E-3</v>
      </c>
      <c r="I150" s="30">
        <f>VLOOKUP(B150,'[1]3 повтор'!$B$9:$G$263,6,FALSE)</f>
        <v>1.4995370370370371E-3</v>
      </c>
      <c r="J150" s="30">
        <f>VLOOKUP(B150,'[1]4 повтор'!$B$9:$G$162,6,FALSE)</f>
        <v>1.4832175925925924E-3</v>
      </c>
      <c r="K150" s="30"/>
      <c r="L150" s="30"/>
      <c r="M150" s="30"/>
      <c r="N150" s="30">
        <f>SUM(G150:M150)</f>
        <v>5.9273148148148149E-3</v>
      </c>
      <c r="O150" s="37">
        <v>26</v>
      </c>
      <c r="P150" s="29"/>
      <c r="T150"/>
    </row>
    <row r="151" spans="1:20">
      <c r="A151" s="29"/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37"/>
      <c r="P151" s="29"/>
    </row>
    <row r="152" spans="1:20">
      <c r="A152" s="45" t="s">
        <v>317</v>
      </c>
      <c r="B152" s="45" t="s">
        <v>320</v>
      </c>
      <c r="C152" s="29"/>
      <c r="D152" s="29"/>
      <c r="E152" s="29"/>
      <c r="F152" s="29"/>
      <c r="G152" s="30"/>
      <c r="H152" s="30"/>
      <c r="I152" s="29"/>
      <c r="J152" s="29"/>
      <c r="K152" s="29"/>
      <c r="L152" s="29"/>
      <c r="M152" s="29"/>
      <c r="N152" s="30"/>
      <c r="O152" s="37"/>
      <c r="P152" s="29"/>
      <c r="Q152" s="38"/>
      <c r="R152" s="38"/>
      <c r="S152" s="38"/>
      <c r="T152" s="38"/>
    </row>
    <row r="153" spans="1:20">
      <c r="A153" s="29">
        <v>1</v>
      </c>
      <c r="B153" s="29" t="s">
        <v>78</v>
      </c>
      <c r="C153" s="29" t="s">
        <v>184</v>
      </c>
      <c r="D153" s="29" t="s">
        <v>183</v>
      </c>
      <c r="E153" s="29">
        <v>107</v>
      </c>
      <c r="F153" s="29">
        <v>1947</v>
      </c>
      <c r="G153" s="30">
        <v>1.5552083333333336E-3</v>
      </c>
      <c r="H153" s="30">
        <f>VLOOKUP(B153,'[1]2 повтор'!$B$9:$F$263,5,FALSE)</f>
        <v>1.5555555555555557E-3</v>
      </c>
      <c r="I153" s="30">
        <f>VLOOKUP(B153,'[1]3 повтор'!$B$9:$G$263,6,FALSE)</f>
        <v>1.5579861111111113E-3</v>
      </c>
      <c r="J153" s="30">
        <f>VLOOKUP(B153,'[1]4 повтор'!$B$9:$G$162,6,FALSE)</f>
        <v>1.5759259259259259E-3</v>
      </c>
      <c r="K153" s="30"/>
      <c r="L153" s="29"/>
      <c r="M153" s="29"/>
      <c r="N153" s="30">
        <f>SUM(G153:M153)</f>
        <v>6.244675925925927E-3</v>
      </c>
      <c r="O153" s="37">
        <v>33</v>
      </c>
      <c r="P153" s="29"/>
      <c r="Q153" s="38"/>
      <c r="R153" s="38"/>
      <c r="S153" s="38"/>
      <c r="T153" s="38"/>
    </row>
    <row r="154" spans="1:20">
      <c r="A154" s="29">
        <v>2</v>
      </c>
      <c r="B154" s="29" t="s">
        <v>185</v>
      </c>
      <c r="C154" s="29" t="s">
        <v>186</v>
      </c>
      <c r="D154" s="29" t="s">
        <v>183</v>
      </c>
      <c r="E154" s="29">
        <v>106</v>
      </c>
      <c r="F154" s="29">
        <v>1941</v>
      </c>
      <c r="G154" s="30">
        <v>1.7967592592592592E-3</v>
      </c>
      <c r="H154" s="30">
        <f>VLOOKUP(B154,'[1]2 повтор'!$B$9:$F$263,5,FALSE)</f>
        <v>1.7372685185185188E-3</v>
      </c>
      <c r="I154" s="30">
        <f>VLOOKUP(B154,'[1]3 повтор'!$B$9:$G$263,6,FALSE)</f>
        <v>1.7422453703703706E-3</v>
      </c>
      <c r="J154" s="30">
        <f>VLOOKUP(B154,'[1]4 повтор'!$B$9:$G$162,6,FALSE)</f>
        <v>1.7559027777777779E-3</v>
      </c>
      <c r="K154" s="30"/>
      <c r="L154" s="29"/>
      <c r="M154" s="29"/>
      <c r="N154" s="30">
        <f>SUM(G154:M154)</f>
        <v>7.032175925925927E-3</v>
      </c>
      <c r="O154" s="37">
        <v>31</v>
      </c>
      <c r="P154" s="29"/>
      <c r="Q154" s="38"/>
      <c r="R154" s="38"/>
      <c r="S154" s="38"/>
      <c r="T154" s="38"/>
    </row>
    <row r="155" spans="1:20">
      <c r="A155" s="29"/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37"/>
      <c r="P155" s="29"/>
    </row>
    <row r="156" spans="1:20">
      <c r="A156" s="45" t="s">
        <v>316</v>
      </c>
      <c r="B156" s="45" t="s">
        <v>320</v>
      </c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37"/>
      <c r="P156" s="29"/>
    </row>
    <row r="157" spans="1:20">
      <c r="A157" s="29">
        <v>1</v>
      </c>
      <c r="B157" s="29" t="s">
        <v>69</v>
      </c>
      <c r="C157" s="29" t="s">
        <v>187</v>
      </c>
      <c r="D157" s="29" t="s">
        <v>90</v>
      </c>
      <c r="E157" s="29">
        <v>109</v>
      </c>
      <c r="F157" s="29">
        <v>1939</v>
      </c>
      <c r="G157" s="30">
        <v>1.460185185185185E-3</v>
      </c>
      <c r="H157" s="30">
        <f>VLOOKUP(B157,'[1]2 повтор'!$B$9:$F$263,5,FALSE)</f>
        <v>1.4630787037037036E-3</v>
      </c>
      <c r="I157" s="30">
        <f>VLOOKUP(B157,'[1]3 повтор'!$B$9:$G$263,6,FALSE)</f>
        <v>1.4671296296296296E-3</v>
      </c>
      <c r="J157" s="30">
        <f>VLOOKUP(B157,'[1]4 повтор'!$B$9:$G$162,6,FALSE)</f>
        <v>1.4869212962962963E-3</v>
      </c>
      <c r="K157" s="30"/>
      <c r="L157" s="29"/>
      <c r="M157" s="29"/>
      <c r="N157" s="30">
        <f>SUM(G157:M157)</f>
        <v>5.8773148148148144E-3</v>
      </c>
      <c r="O157" s="37">
        <v>33</v>
      </c>
      <c r="P157" s="29"/>
    </row>
    <row r="158" spans="1:20">
      <c r="A158" s="29">
        <v>2</v>
      </c>
      <c r="B158" s="29" t="s">
        <v>313</v>
      </c>
      <c r="C158" s="29" t="s">
        <v>57</v>
      </c>
      <c r="D158" s="29" t="s">
        <v>90</v>
      </c>
      <c r="E158" s="29">
        <v>110</v>
      </c>
      <c r="F158" s="29">
        <v>1936</v>
      </c>
      <c r="G158" s="30">
        <v>1.6585648148148148E-3</v>
      </c>
      <c r="H158" s="30">
        <f>VLOOKUP(B158,'[1]2 повтор'!$B$9:$F$263,5,FALSE)</f>
        <v>1.6295138888888887E-3</v>
      </c>
      <c r="I158" s="30">
        <f>VLOOKUP(B158,'[1]3 повтор'!$B$9:$G$263,6,FALSE)</f>
        <v>1.6067129629629632E-3</v>
      </c>
      <c r="J158" s="30">
        <f>VLOOKUP(B158,'[1]4 повтор'!$B$9:$G$162,6,FALSE)</f>
        <v>1.697337962962963E-3</v>
      </c>
      <c r="K158" s="30"/>
      <c r="L158" s="29"/>
      <c r="M158" s="29"/>
      <c r="N158" s="30">
        <f>SUM(G158:M158)</f>
        <v>6.5921296296296301E-3</v>
      </c>
      <c r="O158" s="37">
        <v>31</v>
      </c>
      <c r="P158" s="29"/>
    </row>
    <row r="159" spans="1:20">
      <c r="A159" s="29">
        <v>3</v>
      </c>
      <c r="B159" s="29" t="s">
        <v>188</v>
      </c>
      <c r="C159" s="29" t="s">
        <v>189</v>
      </c>
      <c r="D159" s="29" t="s">
        <v>90</v>
      </c>
      <c r="E159" s="29">
        <v>108</v>
      </c>
      <c r="F159" s="29">
        <v>1938</v>
      </c>
      <c r="G159" s="30">
        <v>1.7898148148148146E-3</v>
      </c>
      <c r="H159" s="30">
        <f>VLOOKUP(B159,'[1]2 повтор'!$B$9:$F$263,5,FALSE)</f>
        <v>1.8721064814814815E-3</v>
      </c>
      <c r="I159" s="30">
        <f>VLOOKUP(B159,'[1]3 повтор'!$B$9:$G$263,6,FALSE)</f>
        <v>1.8259259259259259E-3</v>
      </c>
      <c r="J159" s="30">
        <f>VLOOKUP(B159,'[1]4 повтор'!$B$9:$G$162,6,FALSE)</f>
        <v>1.8523148148148151E-3</v>
      </c>
      <c r="K159" s="30"/>
      <c r="L159" s="29"/>
      <c r="M159" s="29"/>
      <c r="N159" s="30">
        <f>SUM(G159:M159)</f>
        <v>7.3401620370370374E-3</v>
      </c>
      <c r="O159" s="37">
        <v>29</v>
      </c>
      <c r="P159" s="29"/>
    </row>
    <row r="160" spans="1:20" s="2" customFormat="1">
      <c r="A160" s="29"/>
      <c r="B160" s="29"/>
      <c r="C160" s="29"/>
      <c r="D160" s="39"/>
      <c r="E160" s="29"/>
      <c r="F160" s="29"/>
      <c r="G160" s="30"/>
      <c r="H160" s="30"/>
      <c r="I160" s="30"/>
      <c r="J160" s="30"/>
      <c r="K160" s="30"/>
      <c r="L160" s="30"/>
      <c r="M160" s="30"/>
      <c r="N160" s="30"/>
      <c r="O160" s="37"/>
      <c r="P160" s="29"/>
      <c r="T160"/>
    </row>
    <row r="161" spans="1:20" s="2" customFormat="1">
      <c r="A161" s="45" t="s">
        <v>277</v>
      </c>
      <c r="B161" s="45" t="s">
        <v>320</v>
      </c>
      <c r="C161" s="29"/>
      <c r="D161" s="39"/>
      <c r="E161" s="29"/>
      <c r="F161" s="29"/>
      <c r="G161" s="30"/>
      <c r="H161" s="30"/>
      <c r="I161" s="30"/>
      <c r="J161" s="30"/>
      <c r="K161" s="30"/>
      <c r="L161" s="30"/>
      <c r="M161" s="30"/>
      <c r="N161" s="30"/>
      <c r="O161" s="37"/>
      <c r="P161" s="29"/>
      <c r="T161"/>
    </row>
    <row r="162" spans="1:20" s="2" customFormat="1">
      <c r="A162" s="29">
        <v>1</v>
      </c>
      <c r="B162" s="29" t="s">
        <v>278</v>
      </c>
      <c r="C162" s="29" t="s">
        <v>279</v>
      </c>
      <c r="D162" s="39" t="s">
        <v>280</v>
      </c>
      <c r="E162" s="29">
        <v>44</v>
      </c>
      <c r="F162" s="29">
        <v>1998</v>
      </c>
      <c r="G162" s="30">
        <v>1.0437500000000002E-3</v>
      </c>
      <c r="H162" s="30">
        <f>VLOOKUP(B162,'[1]2 повтор'!$B$9:$F$263,5,FALSE)</f>
        <v>1.0429398148148149E-3</v>
      </c>
      <c r="I162" s="30">
        <f>VLOOKUP(B162,'[1]3 повтор'!$B$9:$G$263,6,FALSE)</f>
        <v>1.0584490740740741E-3</v>
      </c>
      <c r="J162" s="30">
        <f>VLOOKUP(B162,'[1]4 повтор'!$B$9:$G$162,6,FALSE)</f>
        <v>1.064699074074074E-3</v>
      </c>
      <c r="K162" s="30">
        <f>VLOOKUP(B162,'[1]5 повтор'!$B$9:$G$14,6,FALSE)</f>
        <v>1.1329861111111111E-3</v>
      </c>
      <c r="L162" s="30"/>
      <c r="M162" s="30"/>
      <c r="N162" s="30">
        <f t="shared" ref="N162:N167" si="7">SUM(G162:M162)</f>
        <v>5.3428240740740745E-3</v>
      </c>
      <c r="O162" s="37">
        <v>33</v>
      </c>
      <c r="P162" s="29"/>
      <c r="T162"/>
    </row>
    <row r="163" spans="1:20" s="2" customFormat="1">
      <c r="A163" s="29">
        <v>2</v>
      </c>
      <c r="B163" s="29" t="s">
        <v>80</v>
      </c>
      <c r="C163" s="29" t="s">
        <v>130</v>
      </c>
      <c r="D163" s="39" t="s">
        <v>280</v>
      </c>
      <c r="E163" s="29">
        <v>43</v>
      </c>
      <c r="F163" s="29">
        <v>1998</v>
      </c>
      <c r="G163" s="30">
        <v>1.1050925925925926E-3</v>
      </c>
      <c r="H163" s="30">
        <f>VLOOKUP(B163,'[1]2 повтор'!$B$9:$F$263,5,FALSE)</f>
        <v>1.1340277777777779E-3</v>
      </c>
      <c r="I163" s="30">
        <f>VLOOKUP(B163,'[1]3 повтор'!$B$9:$G$263,6,FALSE)</f>
        <v>1.1027777777777778E-3</v>
      </c>
      <c r="J163" s="30">
        <f>VLOOKUP(B163,'[1]4 повтор'!$B$9:$G$162,6,FALSE)</f>
        <v>1.1305555555555557E-3</v>
      </c>
      <c r="K163" s="30">
        <f>VLOOKUP(B163,'[1]5 повтор'!$B$9:$G$14,6,FALSE)</f>
        <v>1.1302083333333333E-3</v>
      </c>
      <c r="L163" s="30"/>
      <c r="M163" s="30"/>
      <c r="N163" s="30">
        <f t="shared" si="7"/>
        <v>5.6026620370370379E-3</v>
      </c>
      <c r="O163" s="37">
        <v>31</v>
      </c>
      <c r="P163" s="29"/>
      <c r="T163"/>
    </row>
    <row r="164" spans="1:20" s="2" customFormat="1">
      <c r="A164" s="29">
        <v>3</v>
      </c>
      <c r="B164" s="29" t="s">
        <v>82</v>
      </c>
      <c r="C164" s="29" t="s">
        <v>130</v>
      </c>
      <c r="D164" s="39" t="s">
        <v>280</v>
      </c>
      <c r="E164" s="29">
        <v>47</v>
      </c>
      <c r="F164" s="29">
        <v>1998</v>
      </c>
      <c r="G164" s="30">
        <v>1.1188657407407408E-3</v>
      </c>
      <c r="H164" s="30">
        <f>VLOOKUP(B164,'[1]2 повтор'!$B$9:$F$263,5,FALSE)</f>
        <v>1.1304398148148148E-3</v>
      </c>
      <c r="I164" s="30">
        <f>VLOOKUP(B164,'[1]3 повтор'!$B$9:$G$263,6,FALSE)</f>
        <v>1.1322916666666666E-3</v>
      </c>
      <c r="J164" s="30">
        <f>VLOOKUP(B164,'[1]4 повтор'!$B$9:$G$162,6,FALSE)</f>
        <v>1.124537037037037E-3</v>
      </c>
      <c r="K164" s="30">
        <f>VLOOKUP(B164,'[1]5 повтор'!$B$9:$G$14,6,FALSE)</f>
        <v>1.1299768518518518E-3</v>
      </c>
      <c r="L164" s="30"/>
      <c r="M164" s="30"/>
      <c r="N164" s="30">
        <f t="shared" si="7"/>
        <v>5.6361111111111108E-3</v>
      </c>
      <c r="O164" s="37">
        <v>29</v>
      </c>
      <c r="P164" s="29"/>
      <c r="T164"/>
    </row>
    <row r="165" spans="1:20" s="2" customFormat="1">
      <c r="A165" s="29">
        <v>4</v>
      </c>
      <c r="B165" s="29" t="s">
        <v>84</v>
      </c>
      <c r="C165" s="29" t="s">
        <v>85</v>
      </c>
      <c r="D165" s="39" t="s">
        <v>280</v>
      </c>
      <c r="E165" s="29">
        <v>46</v>
      </c>
      <c r="F165" s="29">
        <v>1997</v>
      </c>
      <c r="G165" s="30">
        <v>1.1202546296296297E-3</v>
      </c>
      <c r="H165" s="30">
        <f>VLOOKUP(B165,'[1]2 повтор'!$B$9:$F$263,5,FALSE)</f>
        <v>1.1291666666666666E-3</v>
      </c>
      <c r="I165" s="30">
        <f>VLOOKUP(B165,'[1]3 повтор'!$B$9:$G$263,6,FALSE)</f>
        <v>1.1418981481481482E-3</v>
      </c>
      <c r="J165" s="30">
        <f>VLOOKUP(B165,'[1]4 повтор'!$B$9:$G$162,6,FALSE)</f>
        <v>1.1315972222222224E-3</v>
      </c>
      <c r="K165" s="30">
        <f>VLOOKUP(B165,'[1]5 повтор'!$B$9:$G$14,6,FALSE)</f>
        <v>1.1491898148148149E-3</v>
      </c>
      <c r="L165" s="30"/>
      <c r="M165" s="30"/>
      <c r="N165" s="30">
        <f t="shared" si="7"/>
        <v>5.6721064814814811E-3</v>
      </c>
      <c r="O165" s="37">
        <v>27</v>
      </c>
      <c r="P165" s="29"/>
      <c r="T165"/>
    </row>
    <row r="166" spans="1:20" s="2" customFormat="1">
      <c r="A166" s="29">
        <v>5</v>
      </c>
      <c r="B166" s="29" t="s">
        <v>179</v>
      </c>
      <c r="C166" s="29">
        <v>461</v>
      </c>
      <c r="D166" s="39" t="s">
        <v>280</v>
      </c>
      <c r="E166" s="29">
        <v>45</v>
      </c>
      <c r="F166" s="29">
        <v>1998</v>
      </c>
      <c r="G166" s="30">
        <v>1.1502314814814815E-3</v>
      </c>
      <c r="H166" s="30">
        <f>VLOOKUP(B166,'[1]2 повтор'!$B$9:$F$263,5,FALSE)</f>
        <v>1.2055555555555554E-3</v>
      </c>
      <c r="I166" s="30">
        <f>VLOOKUP(B166,'[1]3 повтор'!$B$9:$G$263,6,FALSE)</f>
        <v>1.1936342592592593E-3</v>
      </c>
      <c r="J166" s="30">
        <f>VLOOKUP(B166,'[1]4 повтор'!$B$9:$G$162,6,FALSE)</f>
        <v>1.1732638888888888E-3</v>
      </c>
      <c r="K166" s="30">
        <f>VLOOKUP(B166,'[1]5 повтор'!$B$9:$G$14,6,FALSE)</f>
        <v>1.1995370370370369E-3</v>
      </c>
      <c r="L166" s="30"/>
      <c r="M166" s="30"/>
      <c r="N166" s="30">
        <f t="shared" si="7"/>
        <v>5.922222222222222E-3</v>
      </c>
      <c r="O166" s="37">
        <v>26</v>
      </c>
      <c r="P166" s="29"/>
      <c r="T166"/>
    </row>
    <row r="167" spans="1:20" s="2" customFormat="1">
      <c r="A167" s="29">
        <v>6</v>
      </c>
      <c r="B167" s="29" t="s">
        <v>83</v>
      </c>
      <c r="C167" s="29" t="s">
        <v>178</v>
      </c>
      <c r="D167" s="39" t="s">
        <v>280</v>
      </c>
      <c r="E167" s="29">
        <v>42</v>
      </c>
      <c r="F167" s="29">
        <v>1998</v>
      </c>
      <c r="G167" s="30">
        <v>1.1752314814814815E-3</v>
      </c>
      <c r="H167" s="30">
        <f>VLOOKUP(B167,'[1]2 повтор'!$B$9:$F$263,5,FALSE)</f>
        <v>1.2291666666666668E-3</v>
      </c>
      <c r="I167" s="30">
        <f>VLOOKUP(B167,'[1]3 повтор'!$B$9:$G$263,6,FALSE)</f>
        <v>1.240625E-3</v>
      </c>
      <c r="J167" s="30">
        <f>VLOOKUP(B167,'[1]4 повтор'!$B$9:$G$162,6,FALSE)</f>
        <v>1.2332175925925926E-3</v>
      </c>
      <c r="K167" s="30">
        <f>VLOOKUP(B167,'[1]5 повтор'!$B$9:$G$14,6,FALSE)</f>
        <v>1.241898148148148E-3</v>
      </c>
      <c r="L167" s="30"/>
      <c r="M167" s="30"/>
      <c r="N167" s="30">
        <f t="shared" si="7"/>
        <v>6.1201388888888894E-3</v>
      </c>
      <c r="O167" s="37">
        <v>25</v>
      </c>
      <c r="P167" s="29"/>
      <c r="T167"/>
    </row>
    <row r="168" spans="1:20" s="2" customFormat="1">
      <c r="A168" s="29"/>
      <c r="B168" s="29"/>
      <c r="C168" s="29"/>
      <c r="D168" s="39"/>
      <c r="E168" s="29"/>
      <c r="F168" s="29"/>
      <c r="G168" s="30"/>
      <c r="H168" s="30"/>
      <c r="I168" s="30"/>
      <c r="J168" s="30"/>
      <c r="K168" s="30"/>
      <c r="L168" s="30"/>
      <c r="M168" s="30"/>
      <c r="N168" s="30"/>
      <c r="O168" s="37"/>
      <c r="P168" s="29"/>
      <c r="T168"/>
    </row>
    <row r="169" spans="1:20" s="2" customFormat="1">
      <c r="A169" s="45" t="s">
        <v>288</v>
      </c>
      <c r="B169" s="45" t="s">
        <v>320</v>
      </c>
      <c r="C169" s="29"/>
      <c r="D169" s="29"/>
      <c r="E169" s="29"/>
      <c r="F169" s="29"/>
      <c r="G169" s="30"/>
      <c r="H169" s="30"/>
      <c r="I169" s="30"/>
      <c r="J169" s="30"/>
      <c r="K169" s="30"/>
      <c r="L169" s="30"/>
      <c r="M169" s="30"/>
      <c r="N169" s="30"/>
      <c r="O169" s="37"/>
      <c r="P169" s="29"/>
    </row>
    <row r="170" spans="1:20" s="2" customFormat="1">
      <c r="A170" s="29">
        <v>1</v>
      </c>
      <c r="B170" s="29" t="s">
        <v>289</v>
      </c>
      <c r="C170" s="29" t="s">
        <v>57</v>
      </c>
      <c r="D170" s="39" t="s">
        <v>89</v>
      </c>
      <c r="E170" s="29">
        <v>59</v>
      </c>
      <c r="F170" s="29">
        <v>1995</v>
      </c>
      <c r="G170" s="30">
        <v>1.2800925925925924E-3</v>
      </c>
      <c r="H170" s="30">
        <f>VLOOKUP(B170,'[1]2 повтор'!$B$9:$F$263,5,FALSE)</f>
        <v>1.292013888888889E-3</v>
      </c>
      <c r="I170" s="30">
        <f>VLOOKUP(B170,'[1]3 повтор'!$B$9:$G$263,6,FALSE)</f>
        <v>1.2939814814814815E-3</v>
      </c>
      <c r="J170" s="30">
        <f>VLOOKUP(B170,'[1]4 повтор'!$B$9:$G$162,6,FALSE)</f>
        <v>1.3261574074074072E-3</v>
      </c>
      <c r="K170" s="30">
        <f>VLOOKUP(B170,'[1]5 повтор'!$B$9:$G$90,6,FALSE)</f>
        <v>1.3543981481481482E-3</v>
      </c>
      <c r="L170" s="30"/>
      <c r="M170" s="30"/>
      <c r="N170" s="30">
        <f>SUM(G170:M170)</f>
        <v>6.5466435185185185E-3</v>
      </c>
      <c r="O170" s="37">
        <v>33</v>
      </c>
      <c r="P170" s="29"/>
      <c r="T170"/>
    </row>
    <row r="171" spans="1:20">
      <c r="A171" s="29"/>
      <c r="B171" s="29"/>
      <c r="C171" s="29"/>
      <c r="D171" s="40"/>
      <c r="E171" s="29"/>
      <c r="F171" s="29"/>
      <c r="G171" s="30"/>
      <c r="H171" s="30"/>
      <c r="I171" s="30"/>
      <c r="J171" s="30"/>
      <c r="K171" s="30"/>
      <c r="L171" s="30"/>
      <c r="M171" s="30"/>
      <c r="N171" s="30"/>
      <c r="O171" s="37"/>
      <c r="P171" s="29"/>
    </row>
    <row r="172" spans="1:20" s="2" customFormat="1" ht="14.25" customHeight="1">
      <c r="A172" s="29"/>
      <c r="B172" s="29"/>
      <c r="C172" s="29"/>
      <c r="D172" s="29"/>
      <c r="E172" s="29"/>
      <c r="F172" s="29"/>
      <c r="G172" s="30"/>
      <c r="H172" s="30"/>
      <c r="I172" s="30"/>
      <c r="J172" s="30"/>
      <c r="K172" s="30"/>
      <c r="L172" s="30"/>
      <c r="M172" s="30"/>
      <c r="N172" s="30"/>
      <c r="O172" s="37"/>
      <c r="P172" s="29"/>
    </row>
    <row r="173" spans="1:20">
      <c r="A173" s="45" t="s">
        <v>300</v>
      </c>
      <c r="B173" s="45" t="s">
        <v>320</v>
      </c>
      <c r="C173" s="29"/>
      <c r="D173" s="39"/>
      <c r="E173" s="29"/>
      <c r="F173" s="29"/>
      <c r="G173" s="30"/>
      <c r="H173" s="30"/>
      <c r="I173" s="30"/>
      <c r="J173" s="30"/>
      <c r="K173" s="30"/>
      <c r="L173" s="30"/>
      <c r="M173" s="30"/>
      <c r="N173" s="30"/>
      <c r="O173" s="37"/>
      <c r="P173" s="29"/>
    </row>
    <row r="174" spans="1:20">
      <c r="A174" s="29">
        <v>1</v>
      </c>
      <c r="B174" s="29" t="s">
        <v>301</v>
      </c>
      <c r="C174" s="29" t="s">
        <v>302</v>
      </c>
      <c r="D174" s="29" t="s">
        <v>180</v>
      </c>
      <c r="E174" s="29">
        <v>50</v>
      </c>
      <c r="F174" s="29">
        <v>1987</v>
      </c>
      <c r="G174" s="30">
        <v>1.1123842592592594E-3</v>
      </c>
      <c r="H174" s="30">
        <f>VLOOKUP(B174,'[1]2 повтор'!$B$9:$F$263,5,FALSE)</f>
        <v>1.1201388888888888E-3</v>
      </c>
      <c r="I174" s="30">
        <f>VLOOKUP(B174,'[1]3 повтор'!$B$9:$G$263,6,FALSE)</f>
        <v>1.1209490740740741E-3</v>
      </c>
      <c r="J174" s="30">
        <f>VLOOKUP(B174,'[1]4 повтор'!$B$9:$G$162,6,FALSE)</f>
        <v>1.1307870370370371E-3</v>
      </c>
      <c r="K174" s="30">
        <f>VLOOKUP(B174,'[1]5 повтор'!$B$9:$G$90,6,FALSE)</f>
        <v>1.1440972222222221E-3</v>
      </c>
      <c r="L174" s="30"/>
      <c r="M174" s="30"/>
      <c r="N174" s="30">
        <f>SUM(G174:M174)</f>
        <v>5.6283564814814824E-3</v>
      </c>
      <c r="O174" s="37">
        <v>33</v>
      </c>
      <c r="P174" s="29"/>
    </row>
    <row r="175" spans="1:20">
      <c r="A175" s="29">
        <v>2</v>
      </c>
      <c r="B175" s="29" t="s">
        <v>303</v>
      </c>
      <c r="C175" s="29" t="s">
        <v>209</v>
      </c>
      <c r="D175" s="39" t="s">
        <v>180</v>
      </c>
      <c r="E175" s="29">
        <v>49</v>
      </c>
      <c r="F175" s="29">
        <v>1994</v>
      </c>
      <c r="G175" s="30">
        <v>1.1748842592592592E-3</v>
      </c>
      <c r="H175" s="30">
        <f>VLOOKUP(B175,'[1]2 повтор'!$B$9:$F$263,5,FALSE)</f>
        <v>1.1738425925925924E-3</v>
      </c>
      <c r="I175" s="30">
        <f>VLOOKUP(B175,'[1]3 повтор'!$B$9:$G$263,6,FALSE)</f>
        <v>1.1835648148148148E-3</v>
      </c>
      <c r="J175" s="30">
        <f>VLOOKUP(B175,'[1]4 повтор'!$B$9:$G$162,6,FALSE)</f>
        <v>1.1645833333333332E-3</v>
      </c>
      <c r="K175" s="30">
        <f>VLOOKUP(B175,'[1]5 повтор'!$B$9:$G$90,6,FALSE)</f>
        <v>1.1658564814814815E-3</v>
      </c>
      <c r="L175" s="30"/>
      <c r="M175" s="30"/>
      <c r="N175" s="30">
        <f>SUM(G175:M175)</f>
        <v>5.8627314814814809E-3</v>
      </c>
      <c r="O175" s="37">
        <v>31</v>
      </c>
      <c r="P175" s="29"/>
    </row>
    <row r="176" spans="1:20">
      <c r="A176" s="29">
        <v>3</v>
      </c>
      <c r="B176" s="29" t="s">
        <v>77</v>
      </c>
      <c r="C176" s="29" t="s">
        <v>101</v>
      </c>
      <c r="D176" s="39" t="s">
        <v>180</v>
      </c>
      <c r="E176" s="29">
        <v>51</v>
      </c>
      <c r="F176" s="29">
        <v>1992</v>
      </c>
      <c r="G176" s="30">
        <v>1.1890046296296295E-3</v>
      </c>
      <c r="H176" s="30">
        <f>VLOOKUP(B176,'[1]2 повтор'!$B$9:$F$263,5,FALSE)</f>
        <v>1.2304398148148149E-3</v>
      </c>
      <c r="I176" s="30">
        <f>VLOOKUP(B176,'[1]3 повтор'!$B$9:$G$263,6,FALSE)</f>
        <v>1.2259259259259261E-3</v>
      </c>
      <c r="J176" s="30">
        <f>VLOOKUP(B176,'[1]4 повтор'!$B$9:$G$162,6,FALSE)</f>
        <v>1.2396990740740741E-3</v>
      </c>
      <c r="K176" s="30">
        <f>VLOOKUP(B176,'[1]5 повтор'!$B$9:$G$90,6,FALSE)</f>
        <v>1.254513888888889E-3</v>
      </c>
      <c r="L176" s="30"/>
      <c r="M176" s="30"/>
      <c r="N176" s="30">
        <f>SUM(G176:M176)</f>
        <v>6.1395833333333346E-3</v>
      </c>
      <c r="O176" s="37">
        <v>29</v>
      </c>
      <c r="P176" s="29"/>
    </row>
    <row r="178" spans="1:20" s="2" customFormat="1">
      <c r="A178" s="45" t="s">
        <v>325</v>
      </c>
      <c r="B178" s="45" t="s">
        <v>320</v>
      </c>
      <c r="C178" s="29"/>
      <c r="D178" s="39"/>
      <c r="E178" s="29"/>
      <c r="F178" s="29"/>
      <c r="G178" s="30"/>
      <c r="H178" s="30"/>
      <c r="I178" s="30"/>
      <c r="J178" s="30"/>
      <c r="K178" s="30"/>
      <c r="L178" s="30"/>
      <c r="M178" s="30"/>
      <c r="N178" s="30"/>
      <c r="O178" s="37"/>
      <c r="P178" s="29"/>
    </row>
    <row r="179" spans="1:20">
      <c r="A179" s="29">
        <v>1</v>
      </c>
      <c r="B179" s="29" t="s">
        <v>304</v>
      </c>
      <c r="C179" s="29" t="s">
        <v>57</v>
      </c>
      <c r="D179" s="39" t="s">
        <v>326</v>
      </c>
      <c r="E179" s="29">
        <v>48</v>
      </c>
      <c r="F179" s="29">
        <v>1971</v>
      </c>
      <c r="G179" s="30">
        <v>1.1760416666666666E-3</v>
      </c>
      <c r="H179" s="30">
        <f>VLOOKUP(B179,'[1]2 повтор'!$B$9:$F$263,5,FALSE)</f>
        <v>1.1880787037037038E-3</v>
      </c>
      <c r="I179" s="30">
        <f>VLOOKUP(B179,'[1]3 повтор'!$B$9:$G$263,6,FALSE)</f>
        <v>1.1783564814814814E-3</v>
      </c>
      <c r="J179" s="30">
        <f>VLOOKUP(B179,'[1]4 повтор'!$B$9:$G$162,6,FALSE)</f>
        <v>1.1644675925925926E-3</v>
      </c>
      <c r="K179" s="30">
        <f>VLOOKUP(B179,'[1]5 повтор'!$B$9:$G$90,6,FALSE)</f>
        <v>1.159837962962963E-3</v>
      </c>
      <c r="L179" s="30"/>
      <c r="M179" s="30"/>
      <c r="N179" s="30">
        <f>SUM(G179:M179)</f>
        <v>5.8667824074074082E-3</v>
      </c>
      <c r="O179" s="37">
        <v>33</v>
      </c>
      <c r="P179" s="29"/>
    </row>
    <row r="180" spans="1:20" s="2" customFormat="1">
      <c r="A180" s="29"/>
      <c r="B180" s="29"/>
      <c r="C180" s="29"/>
      <c r="D180" s="39"/>
      <c r="E180" s="29"/>
      <c r="F180" s="29"/>
      <c r="G180" s="30"/>
      <c r="H180" s="30"/>
      <c r="I180" s="30"/>
      <c r="J180" s="30"/>
      <c r="K180" s="30"/>
      <c r="L180" s="30"/>
      <c r="M180" s="30"/>
      <c r="N180" s="30"/>
      <c r="O180" s="37"/>
      <c r="P180" s="29"/>
    </row>
    <row r="181" spans="1:20">
      <c r="A181" s="29"/>
      <c r="B181" s="29"/>
      <c r="C181" s="29"/>
      <c r="D181" s="29"/>
      <c r="E181" s="29"/>
      <c r="F181" s="29"/>
      <c r="G181" s="30"/>
      <c r="H181" s="30"/>
      <c r="I181" s="29"/>
      <c r="J181" s="29"/>
      <c r="K181" s="29"/>
      <c r="L181" s="29"/>
      <c r="M181" s="29"/>
      <c r="N181" s="30"/>
      <c r="O181" s="37"/>
      <c r="P181" s="29"/>
      <c r="Q181" s="38"/>
      <c r="R181" s="38"/>
      <c r="S181" s="38"/>
      <c r="T181" s="38"/>
    </row>
    <row r="182" spans="1:20">
      <c r="A182" s="45" t="s">
        <v>315</v>
      </c>
      <c r="B182" s="45" t="s">
        <v>320</v>
      </c>
      <c r="C182" s="29"/>
      <c r="D182" s="29"/>
      <c r="E182" s="29"/>
      <c r="F182" s="29"/>
      <c r="G182" s="30"/>
      <c r="H182" s="30"/>
      <c r="I182" s="29"/>
      <c r="J182" s="29"/>
      <c r="K182" s="29"/>
      <c r="L182" s="29"/>
      <c r="M182" s="29"/>
      <c r="N182" s="30"/>
      <c r="O182" s="37"/>
      <c r="P182" s="29"/>
      <c r="Q182" s="38"/>
      <c r="R182" s="38"/>
      <c r="S182" s="38"/>
      <c r="T182" s="38"/>
    </row>
    <row r="183" spans="1:20">
      <c r="A183" s="29">
        <v>1</v>
      </c>
      <c r="B183" s="29" t="s">
        <v>310</v>
      </c>
      <c r="C183" s="29"/>
      <c r="D183" s="29" t="s">
        <v>91</v>
      </c>
      <c r="E183" s="29">
        <v>52</v>
      </c>
      <c r="F183" s="29">
        <v>1952</v>
      </c>
      <c r="G183" s="30">
        <v>1.2119212962962962E-3</v>
      </c>
      <c r="H183" s="30">
        <f>VLOOKUP(B183,'[1]2 повтор'!$B$9:$F$263,5,FALSE)</f>
        <v>1.2541666666666667E-3</v>
      </c>
      <c r="I183" s="30">
        <f>VLOOKUP(B183,'[1]3 повтор'!$B$9:$G$263,6,FALSE)</f>
        <v>1.2417824074074074E-3</v>
      </c>
      <c r="J183" s="30">
        <f>VLOOKUP(B183,'[1]4 повтор'!$B$9:$G$162,6,FALSE)</f>
        <v>1.2290509259259258E-3</v>
      </c>
      <c r="K183" s="30">
        <f>VLOOKUP(B183,'[1]5 повтор'!$B$9:$G$90,6,FALSE)</f>
        <v>1.234375E-3</v>
      </c>
      <c r="L183" s="30"/>
      <c r="M183" s="29"/>
      <c r="N183" s="30">
        <f t="shared" ref="N183:N189" si="8">SUM(G183:M183)</f>
        <v>6.1712962962962963E-3</v>
      </c>
      <c r="O183" s="37">
        <v>33</v>
      </c>
      <c r="P183" s="29"/>
      <c r="Q183" s="38"/>
      <c r="R183" s="38"/>
      <c r="S183" s="38"/>
      <c r="T183" s="38"/>
    </row>
    <row r="184" spans="1:20">
      <c r="A184" s="29">
        <v>2</v>
      </c>
      <c r="B184" s="29" t="s">
        <v>63</v>
      </c>
      <c r="C184" s="29" t="s">
        <v>64</v>
      </c>
      <c r="D184" s="29" t="s">
        <v>91</v>
      </c>
      <c r="E184" s="29">
        <v>55</v>
      </c>
      <c r="F184" s="29">
        <v>1954</v>
      </c>
      <c r="G184" s="30">
        <v>1.2533564814814814E-3</v>
      </c>
      <c r="H184" s="30">
        <f>VLOOKUP(B184,'[1]2 повтор'!$B$9:$F$263,5,FALSE)</f>
        <v>1.2481481481481482E-3</v>
      </c>
      <c r="I184" s="30">
        <f>VLOOKUP(B184,'[1]3 повтор'!$B$9:$G$263,6,FALSE)</f>
        <v>1.2501157407407407E-3</v>
      </c>
      <c r="J184" s="30">
        <f>VLOOKUP(B184,'[1]4 повтор'!$B$9:$G$162,6,FALSE)</f>
        <v>1.2362268518518519E-3</v>
      </c>
      <c r="K184" s="30">
        <f>VLOOKUP(B184,'[1]5 повтор'!$B$9:$G$90,6,FALSE)</f>
        <v>1.2532407407407407E-3</v>
      </c>
      <c r="L184" s="30"/>
      <c r="M184" s="29"/>
      <c r="N184" s="30">
        <f t="shared" si="8"/>
        <v>6.241087962962963E-3</v>
      </c>
      <c r="O184" s="37">
        <v>31</v>
      </c>
      <c r="P184" s="29"/>
      <c r="Q184" s="38"/>
      <c r="R184" s="38"/>
      <c r="S184" s="38"/>
      <c r="T184" s="38"/>
    </row>
    <row r="185" spans="1:20">
      <c r="A185" s="29">
        <v>3</v>
      </c>
      <c r="B185" s="29" t="s">
        <v>65</v>
      </c>
      <c r="C185" s="29" t="s">
        <v>181</v>
      </c>
      <c r="D185" s="29" t="s">
        <v>91</v>
      </c>
      <c r="E185" s="29">
        <v>58</v>
      </c>
      <c r="F185" s="29">
        <v>1951</v>
      </c>
      <c r="G185" s="30">
        <v>1.2473379629629629E-3</v>
      </c>
      <c r="H185" s="30">
        <f>VLOOKUP(B185,'[1]2 повтор'!$B$9:$F$263,5,FALSE)</f>
        <v>1.2814814814814813E-3</v>
      </c>
      <c r="I185" s="30">
        <f>VLOOKUP(B185,'[1]3 повтор'!$B$9:$G$263,6,FALSE)</f>
        <v>1.2475694444444444E-3</v>
      </c>
      <c r="J185" s="30">
        <f>VLOOKUP(B185,'[1]4 повтор'!$B$9:$G$162,6,FALSE)</f>
        <v>1.2556712962962962E-3</v>
      </c>
      <c r="K185" s="30">
        <f>VLOOKUP(B185,'[1]5 повтор'!$B$9:$G$90,6,FALSE)</f>
        <v>1.3122685185185188E-3</v>
      </c>
      <c r="L185" s="30"/>
      <c r="M185" s="29"/>
      <c r="N185" s="30">
        <f t="shared" si="8"/>
        <v>6.3443287037037036E-3</v>
      </c>
      <c r="O185" s="37">
        <v>29</v>
      </c>
      <c r="P185" s="29"/>
      <c r="Q185" s="38"/>
      <c r="R185" s="38"/>
      <c r="S185" s="38"/>
      <c r="T185" s="38"/>
    </row>
    <row r="186" spans="1:20">
      <c r="A186" s="29">
        <v>4</v>
      </c>
      <c r="B186" s="29" t="s">
        <v>182</v>
      </c>
      <c r="C186" s="29"/>
      <c r="D186" s="29" t="s">
        <v>91</v>
      </c>
      <c r="E186" s="29">
        <v>56</v>
      </c>
      <c r="F186" s="29">
        <v>1950</v>
      </c>
      <c r="G186" s="30">
        <v>1.274189814814815E-3</v>
      </c>
      <c r="H186" s="30">
        <f>VLOOKUP(B186,'[1]2 повтор'!$B$9:$F$263,5,FALSE)</f>
        <v>1.3247685185185185E-3</v>
      </c>
      <c r="I186" s="30">
        <f>VLOOKUP(B186,'[1]3 повтор'!$B$9:$G$263,6,FALSE)</f>
        <v>1.3024305555555558E-3</v>
      </c>
      <c r="J186" s="30">
        <f>VLOOKUP(B186,'[1]4 повтор'!$B$9:$G$162,6,FALSE)</f>
        <v>1.3049768518518517E-3</v>
      </c>
      <c r="K186" s="30">
        <f>VLOOKUP(B186,'[1]5 повтор'!$B$9:$G$90,6,FALSE)</f>
        <v>1.328935185185185E-3</v>
      </c>
      <c r="L186" s="30"/>
      <c r="M186" s="29"/>
      <c r="N186" s="30">
        <f t="shared" si="8"/>
        <v>6.5353009259259253E-3</v>
      </c>
      <c r="O186" s="37">
        <v>27</v>
      </c>
      <c r="P186" s="29"/>
      <c r="Q186" s="38"/>
      <c r="R186" s="38"/>
      <c r="S186" s="38"/>
      <c r="T186" s="38"/>
    </row>
    <row r="187" spans="1:20">
      <c r="A187" s="29">
        <v>5</v>
      </c>
      <c r="B187" s="29" t="s">
        <v>68</v>
      </c>
      <c r="C187" s="29" t="s">
        <v>48</v>
      </c>
      <c r="D187" s="29" t="s">
        <v>91</v>
      </c>
      <c r="E187" s="29">
        <v>54</v>
      </c>
      <c r="F187" s="29">
        <v>1948</v>
      </c>
      <c r="G187" s="30">
        <v>1.303587962962963E-3</v>
      </c>
      <c r="H187" s="30">
        <f>VLOOKUP(B187,'[1]2 повтор'!$B$9:$F$263,5,FALSE)</f>
        <v>1.3170138888888891E-3</v>
      </c>
      <c r="I187" s="30">
        <f>VLOOKUP(B187,'[1]3 повтор'!$B$9:$G$263,6,FALSE)</f>
        <v>1.3049768518518517E-3</v>
      </c>
      <c r="J187" s="30">
        <f>VLOOKUP(B187,'[1]4 повтор'!$B$9:$G$162,6,FALSE)</f>
        <v>1.2983796296296298E-3</v>
      </c>
      <c r="K187" s="30">
        <f>VLOOKUP(B187,'[1]5 повтор'!$B$9:$G$90,6,FALSE)</f>
        <v>1.3341435185185186E-3</v>
      </c>
      <c r="L187" s="30"/>
      <c r="M187" s="29"/>
      <c r="N187" s="30">
        <f t="shared" si="8"/>
        <v>6.5581018518518523E-3</v>
      </c>
      <c r="O187" s="37">
        <v>26</v>
      </c>
      <c r="P187" s="29"/>
      <c r="Q187" s="38"/>
      <c r="R187" s="38"/>
      <c r="S187" s="38"/>
      <c r="T187" s="38"/>
    </row>
    <row r="188" spans="1:20">
      <c r="A188" s="29">
        <v>6</v>
      </c>
      <c r="B188" s="29" t="s">
        <v>67</v>
      </c>
      <c r="C188" s="29" t="s">
        <v>66</v>
      </c>
      <c r="D188" s="29" t="s">
        <v>91</v>
      </c>
      <c r="E188" s="29">
        <v>57</v>
      </c>
      <c r="F188" s="29">
        <v>1946</v>
      </c>
      <c r="G188" s="30">
        <v>1.3550925925925926E-3</v>
      </c>
      <c r="H188" s="30">
        <f>VLOOKUP(B188,'[1]2 повтор'!$B$9:$F$263,5,FALSE)</f>
        <v>1.3836805555555555E-3</v>
      </c>
      <c r="I188" s="30">
        <f>VLOOKUP(B188,'[1]3 повтор'!$B$9:$G$263,6,FALSE)</f>
        <v>1.3806712962962963E-3</v>
      </c>
      <c r="J188" s="30">
        <f>VLOOKUP(B188,'[1]4 повтор'!$B$9:$G$162,6,FALSE)</f>
        <v>1.3954861111111112E-3</v>
      </c>
      <c r="K188" s="30">
        <f>VLOOKUP(B188,'[1]5 повтор'!$B$9:$G$90,6,FALSE)</f>
        <v>1.3942129629629632E-3</v>
      </c>
      <c r="L188" s="30"/>
      <c r="M188" s="29"/>
      <c r="N188" s="30">
        <f t="shared" si="8"/>
        <v>6.9091435185185193E-3</v>
      </c>
      <c r="O188" s="37">
        <v>25</v>
      </c>
      <c r="P188" s="29"/>
      <c r="Q188" s="38"/>
      <c r="R188" s="38"/>
      <c r="S188" s="38"/>
      <c r="T188" s="38"/>
    </row>
    <row r="189" spans="1:20">
      <c r="A189" s="29">
        <v>7</v>
      </c>
      <c r="B189" s="29" t="s">
        <v>311</v>
      </c>
      <c r="C189" s="29" t="s">
        <v>312</v>
      </c>
      <c r="D189" s="29" t="s">
        <v>91</v>
      </c>
      <c r="E189" s="29">
        <v>53</v>
      </c>
      <c r="F189" s="29">
        <v>1953</v>
      </c>
      <c r="G189" s="30">
        <v>1.5451388888888891E-3</v>
      </c>
      <c r="H189" s="30">
        <f>VLOOKUP(B189,'[1]2 повтор'!$B$9:$F$263,5,FALSE)</f>
        <v>1.5189814814814814E-3</v>
      </c>
      <c r="I189" s="30">
        <f>VLOOKUP(B189,'[1]3 повтор'!$B$9:$G$263,6,FALSE)</f>
        <v>1.5505787037037035E-3</v>
      </c>
      <c r="J189" s="30">
        <f>VLOOKUP(B189,'[1]4 повтор'!$B$9:$G$162,6,FALSE)</f>
        <v>1.4951388888888889E-3</v>
      </c>
      <c r="K189" s="30">
        <f>VLOOKUP(B189,'[1]5 повтор'!$B$9:$G$90,6,FALSE)</f>
        <v>1.5119212962962961E-3</v>
      </c>
      <c r="L189" s="30"/>
      <c r="M189" s="29"/>
      <c r="N189" s="30">
        <f t="shared" si="8"/>
        <v>7.6217592592592587E-3</v>
      </c>
      <c r="O189" s="37">
        <v>24</v>
      </c>
      <c r="P189" s="29"/>
      <c r="Q189" s="38"/>
      <c r="R189" s="38"/>
      <c r="S189" s="38"/>
      <c r="T189" s="38"/>
    </row>
    <row r="190" spans="1:20">
      <c r="A190" s="29"/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37"/>
      <c r="P190" s="29"/>
    </row>
    <row r="191" spans="1:20" s="2" customFormat="1">
      <c r="A191" s="29"/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37"/>
      <c r="P191" s="29"/>
    </row>
    <row r="192" spans="1:20">
      <c r="A192" s="45" t="s">
        <v>286</v>
      </c>
      <c r="B192" s="45" t="s">
        <v>320</v>
      </c>
      <c r="C192" s="29"/>
      <c r="D192" s="39"/>
      <c r="E192" s="29"/>
      <c r="F192" s="29"/>
      <c r="G192" s="30"/>
      <c r="H192" s="30"/>
      <c r="I192" s="30"/>
      <c r="J192" s="30"/>
      <c r="K192" s="30"/>
      <c r="L192" s="30"/>
      <c r="M192" s="30"/>
      <c r="N192" s="30"/>
      <c r="O192" s="37"/>
      <c r="P192" s="29"/>
    </row>
    <row r="193" spans="1:20" s="2" customFormat="1">
      <c r="A193" s="29">
        <v>1</v>
      </c>
      <c r="B193" s="29" t="s">
        <v>152</v>
      </c>
      <c r="C193" s="29" t="s">
        <v>130</v>
      </c>
      <c r="D193" s="39" t="s">
        <v>287</v>
      </c>
      <c r="E193" s="29">
        <v>35</v>
      </c>
      <c r="F193" s="29">
        <v>1995</v>
      </c>
      <c r="G193" s="30">
        <v>1.1024305555555555E-3</v>
      </c>
      <c r="H193" s="30">
        <f>VLOOKUP(B193,'[1]2 повтор'!$B$9:$F$263,5,FALSE)</f>
        <v>1.0892361111111111E-3</v>
      </c>
      <c r="I193" s="30">
        <f>VLOOKUP(B193,'[1]3 повтор'!$B$9:$G$263,6,FALSE)</f>
        <v>1.0802083333333332E-3</v>
      </c>
      <c r="J193" s="30">
        <f>VLOOKUP(B193,'[1]4 повтор'!$B$9:$G$162,6,FALSE)</f>
        <v>1.0800925925925928E-3</v>
      </c>
      <c r="K193" s="30">
        <f>VLOOKUP(B193,'[1]5 повтор'!$B$9:$G$90,6,FALSE)</f>
        <v>1.0849537037037036E-3</v>
      </c>
      <c r="L193" s="30">
        <f>VLOOKUP(B193,'[1]6 повтор'!$B$9:$G$56,6,FALSE)</f>
        <v>1.0841435185185186E-3</v>
      </c>
      <c r="M193" s="30">
        <f>VLOOKUP(B193,'[1]7 '!$B$9:$G$56,6,FALSE)</f>
        <v>1.1298611111111112E-3</v>
      </c>
      <c r="N193" s="30">
        <f t="shared" ref="N193" si="9">SUM(G193:M193)</f>
        <v>7.6509259259259256E-3</v>
      </c>
      <c r="O193" s="37">
        <v>33</v>
      </c>
      <c r="P193" s="29"/>
    </row>
    <row r="194" spans="1:20" s="2" customFormat="1">
      <c r="A194" s="29"/>
      <c r="B194" s="29"/>
      <c r="C194" s="29"/>
      <c r="D194" s="39"/>
      <c r="E194" s="29"/>
      <c r="F194" s="29"/>
      <c r="G194" s="30"/>
      <c r="H194" s="30"/>
      <c r="I194" s="30"/>
      <c r="J194" s="30"/>
      <c r="K194" s="30"/>
      <c r="L194" s="30"/>
      <c r="M194" s="30"/>
      <c r="N194" s="30"/>
      <c r="O194" s="37"/>
      <c r="P194" s="29"/>
      <c r="T194"/>
    </row>
    <row r="195" spans="1:20">
      <c r="A195" s="45" t="s">
        <v>290</v>
      </c>
      <c r="B195" s="45" t="s">
        <v>320</v>
      </c>
      <c r="C195" s="29"/>
      <c r="D195" s="39"/>
      <c r="E195" s="29"/>
      <c r="F195" s="29"/>
      <c r="G195" s="30"/>
      <c r="H195" s="30"/>
      <c r="I195" s="30"/>
      <c r="J195" s="30"/>
      <c r="K195" s="30"/>
      <c r="L195" s="30"/>
      <c r="M195" s="30"/>
      <c r="N195" s="30"/>
      <c r="O195" s="37"/>
      <c r="P195" s="29"/>
    </row>
    <row r="196" spans="1:20" ht="15.75">
      <c r="A196" s="41">
        <v>1</v>
      </c>
      <c r="B196" s="29" t="s">
        <v>42</v>
      </c>
      <c r="C196" s="29" t="s">
        <v>149</v>
      </c>
      <c r="D196" s="29" t="s">
        <v>150</v>
      </c>
      <c r="E196" s="29">
        <v>14</v>
      </c>
      <c r="F196" s="29">
        <v>1995</v>
      </c>
      <c r="G196" s="30">
        <v>9.7523148148148154E-4</v>
      </c>
      <c r="H196" s="30">
        <f>VLOOKUP(B196,'[1]2 повтор'!$B$9:$F$263,5,FALSE)</f>
        <v>9.7662037037037053E-4</v>
      </c>
      <c r="I196" s="30">
        <f>VLOOKUP(B196,'[1]3 повтор'!$B$9:$G$263,6,FALSE)</f>
        <v>9.7928240740740723E-4</v>
      </c>
      <c r="J196" s="30">
        <f>VLOOKUP(B196,'[1]4 повтор'!$B$9:$G$162,6,FALSE)</f>
        <v>9.8715277777777777E-4</v>
      </c>
      <c r="K196" s="30">
        <f>VLOOKUP(B196,'[1]5 повтор'!$B$9:$G$90,6,FALSE)</f>
        <v>9.7962962962962956E-4</v>
      </c>
      <c r="L196" s="30">
        <f>VLOOKUP(B196,'[1]6 повтор'!$B$9:$G$56,6,FALSE)</f>
        <v>9.9803240740740733E-4</v>
      </c>
      <c r="M196" s="30">
        <f>VLOOKUP(B196,'[1]7 '!$B$9:$G$56,6,FALSE)</f>
        <v>1.0037037037037037E-3</v>
      </c>
      <c r="N196" s="30">
        <f t="shared" ref="N196:N210" si="10">SUM(G196:M196)</f>
        <v>6.899652777777778E-3</v>
      </c>
      <c r="O196" s="37">
        <v>33</v>
      </c>
      <c r="P196" s="29"/>
    </row>
    <row r="197" spans="1:20" ht="15.75">
      <c r="A197" s="41">
        <v>2</v>
      </c>
      <c r="B197" s="29" t="s">
        <v>44</v>
      </c>
      <c r="C197" s="29" t="s">
        <v>151</v>
      </c>
      <c r="D197" s="29" t="s">
        <v>150</v>
      </c>
      <c r="E197" s="29">
        <v>4</v>
      </c>
      <c r="F197" s="29">
        <v>1990</v>
      </c>
      <c r="G197" s="30">
        <v>1.0040509259259258E-3</v>
      </c>
      <c r="H197" s="30">
        <f>VLOOKUP(B197,'[1]2 повтор'!$B$9:$F$263,5,FALSE)</f>
        <v>9.9722222222222204E-4</v>
      </c>
      <c r="I197" s="30">
        <f>VLOOKUP(B197,'[1]3 повтор'!$B$9:$G$263,6,FALSE)</f>
        <v>9.9745370370370374E-4</v>
      </c>
      <c r="J197" s="30">
        <f>VLOOKUP(B197,'[1]4 повтор'!$B$9:$G$162,6,FALSE)</f>
        <v>9.9351851851851858E-4</v>
      </c>
      <c r="K197" s="30">
        <f>VLOOKUP(B197,'[1]5 повтор'!$B$9:$G$90,6,FALSE)</f>
        <v>1.0019675925925927E-3</v>
      </c>
      <c r="L197" s="30">
        <f>VLOOKUP(B197,'[1]6 повтор'!$B$9:$G$56,6,FALSE)</f>
        <v>1.0137731481481482E-3</v>
      </c>
      <c r="M197" s="30">
        <f>VLOOKUP(B197,'[1]7 '!$B$9:$G$56,6,FALSE)</f>
        <v>1.0059027777777779E-3</v>
      </c>
      <c r="N197" s="30">
        <f t="shared" si="10"/>
        <v>7.013888888888889E-3</v>
      </c>
      <c r="O197" s="37">
        <v>31</v>
      </c>
      <c r="P197" s="29"/>
    </row>
    <row r="198" spans="1:20" ht="15.75">
      <c r="A198" s="41">
        <v>3</v>
      </c>
      <c r="B198" s="29" t="s">
        <v>46</v>
      </c>
      <c r="C198" s="29" t="s">
        <v>47</v>
      </c>
      <c r="D198" s="39" t="s">
        <v>150</v>
      </c>
      <c r="E198" s="29">
        <v>7</v>
      </c>
      <c r="F198" s="29">
        <v>1989</v>
      </c>
      <c r="G198" s="30">
        <v>1.0332175925925927E-3</v>
      </c>
      <c r="H198" s="30">
        <f>VLOOKUP(B198,'[1]2 повтор'!$B$9:$F$263,5,FALSE)</f>
        <v>1.0199074074074073E-3</v>
      </c>
      <c r="I198" s="30">
        <f>VLOOKUP(B198,'[1]3 повтор'!$B$9:$G$263,6,FALSE)</f>
        <v>1.0109953703703702E-3</v>
      </c>
      <c r="J198" s="30">
        <f>VLOOKUP(B198,'[1]4 повтор'!$B$9:$G$162,6,FALSE)</f>
        <v>1.0025462962962963E-3</v>
      </c>
      <c r="K198" s="30">
        <f>VLOOKUP(B198,'[1]5 повтор'!$B$9:$G$90,6,FALSE)</f>
        <v>1.001736111111111E-3</v>
      </c>
      <c r="L198" s="30">
        <f>VLOOKUP(B198,'[1]6 повтор'!$B$9:$G$56,6,FALSE)</f>
        <v>1.0056712962962964E-3</v>
      </c>
      <c r="M198" s="30">
        <f>VLOOKUP(B198,'[1]7 '!$B$9:$G$56,6,FALSE)</f>
        <v>1.0194444444444446E-3</v>
      </c>
      <c r="N198" s="30">
        <f t="shared" si="10"/>
        <v>7.093518518518519E-3</v>
      </c>
      <c r="O198" s="37">
        <v>29</v>
      </c>
      <c r="P198" s="29"/>
    </row>
    <row r="199" spans="1:20" ht="15.75">
      <c r="A199" s="41">
        <v>4</v>
      </c>
      <c r="B199" s="29" t="s">
        <v>45</v>
      </c>
      <c r="C199" s="29" t="s">
        <v>130</v>
      </c>
      <c r="D199" s="39" t="s">
        <v>150</v>
      </c>
      <c r="E199" s="29">
        <v>1</v>
      </c>
      <c r="F199" s="29">
        <v>1985</v>
      </c>
      <c r="G199" s="30">
        <v>1.0761574074074074E-3</v>
      </c>
      <c r="H199" s="30">
        <f>VLOOKUP(B199,'[1]2 повтор'!$B$9:$F$263,5,FALSE)</f>
        <v>1.0777777777777778E-3</v>
      </c>
      <c r="I199" s="30">
        <f>VLOOKUP(B199,'[1]3 повтор'!$B$9:$G$263,6,FALSE)</f>
        <v>1.0746527777777777E-3</v>
      </c>
      <c r="J199" s="30">
        <f>VLOOKUP(B199,'[1]4 повтор'!$B$9:$G$162,6,FALSE)</f>
        <v>1.0690972222222222E-3</v>
      </c>
      <c r="K199" s="30">
        <f>VLOOKUP(B199,'[1]5 повтор'!$B$9:$G$90,6,FALSE)</f>
        <v>1.0689814814814815E-3</v>
      </c>
      <c r="L199" s="30">
        <f>VLOOKUP(B199,'[1]6 повтор'!$B$9:$G$56,6,FALSE)</f>
        <v>1.0518518518518518E-3</v>
      </c>
      <c r="M199" s="30">
        <f>VLOOKUP(B199,'[1]7 '!$B$9:$G$56,6,FALSE)</f>
        <v>1.057638888888889E-3</v>
      </c>
      <c r="N199" s="30">
        <f t="shared" si="10"/>
        <v>7.4761574074074071E-3</v>
      </c>
      <c r="O199" s="37">
        <v>27</v>
      </c>
      <c r="P199" s="29"/>
    </row>
    <row r="200" spans="1:20" ht="15.75">
      <c r="A200" s="41">
        <v>5</v>
      </c>
      <c r="B200" s="29" t="s">
        <v>156</v>
      </c>
      <c r="C200" s="29" t="s">
        <v>157</v>
      </c>
      <c r="D200" s="39" t="s">
        <v>150</v>
      </c>
      <c r="E200" s="29">
        <v>8</v>
      </c>
      <c r="F200" s="29">
        <v>1993</v>
      </c>
      <c r="G200" s="30">
        <v>1.0449074074074074E-3</v>
      </c>
      <c r="H200" s="30">
        <f>VLOOKUP(B200,'[1]2 повтор'!$B$9:$F$263,5,FALSE)</f>
        <v>1.0674768518518518E-3</v>
      </c>
      <c r="I200" s="30">
        <f>VLOOKUP(B200,'[1]3 повтор'!$B$9:$G$263,6,FALSE)</f>
        <v>1.0655092592592593E-3</v>
      </c>
      <c r="J200" s="30">
        <f>VLOOKUP(B200,'[1]4 повтор'!$B$9:$G$162,6,FALSE)</f>
        <v>1.1032407407407408E-3</v>
      </c>
      <c r="K200" s="30">
        <f>VLOOKUP(B200,'[1]5 повтор'!$B$9:$G$90,6,FALSE)</f>
        <v>1.0562499999999999E-3</v>
      </c>
      <c r="L200" s="30">
        <f>VLOOKUP(B200,'[1]6 повтор'!$B$9:$G$56,6,FALSE)</f>
        <v>1.0901620370370371E-3</v>
      </c>
      <c r="M200" s="30">
        <f>VLOOKUP(B200,'[1]7 '!$B$9:$G$56,6,FALSE)</f>
        <v>1.0849537037037036E-3</v>
      </c>
      <c r="N200" s="30">
        <f t="shared" si="10"/>
        <v>7.5124999999999992E-3</v>
      </c>
      <c r="O200" s="37">
        <v>26</v>
      </c>
      <c r="P200" s="29"/>
    </row>
    <row r="201" spans="1:20" ht="15.75">
      <c r="A201" s="41">
        <v>6</v>
      </c>
      <c r="B201" s="29" t="s">
        <v>154</v>
      </c>
      <c r="C201" s="29" t="s">
        <v>155</v>
      </c>
      <c r="D201" s="39" t="s">
        <v>150</v>
      </c>
      <c r="E201" s="29">
        <v>2</v>
      </c>
      <c r="F201" s="29">
        <v>1993</v>
      </c>
      <c r="G201" s="30">
        <v>1.0942129629629631E-3</v>
      </c>
      <c r="H201" s="30">
        <f>VLOOKUP(B201,'[1]2 повтор'!$B$9:$F$263,5,FALSE)</f>
        <v>1.0915509259259259E-3</v>
      </c>
      <c r="I201" s="30">
        <f>VLOOKUP(B201,'[1]3 повтор'!$B$9:$G$263,6,FALSE)</f>
        <v>1.1068287037037038E-3</v>
      </c>
      <c r="J201" s="30">
        <f>VLOOKUP(B201,'[1]4 повтор'!$B$9:$G$162,6,FALSE)</f>
        <v>1.1019675925925925E-3</v>
      </c>
      <c r="K201" s="30">
        <f>VLOOKUP(B201,'[1]5 повтор'!$B$9:$G$90,6,FALSE)</f>
        <v>1.089351851851852E-3</v>
      </c>
      <c r="L201" s="30">
        <f>VLOOKUP(B201,'[1]6 повтор'!$B$9:$G$56,6,FALSE)</f>
        <v>1.1135416666666665E-3</v>
      </c>
      <c r="M201" s="30">
        <f>VLOOKUP(B201,'[1]7 '!$B$9:$G$56,6,FALSE)</f>
        <v>1.1018518518518519E-3</v>
      </c>
      <c r="N201" s="30">
        <f t="shared" si="10"/>
        <v>7.6993055555555556E-3</v>
      </c>
      <c r="O201" s="37">
        <v>25</v>
      </c>
      <c r="P201" s="29"/>
    </row>
    <row r="202" spans="1:20" ht="15.75">
      <c r="A202" s="41">
        <v>7</v>
      </c>
      <c r="B202" s="29" t="s">
        <v>153</v>
      </c>
      <c r="C202" s="29" t="s">
        <v>33</v>
      </c>
      <c r="D202" s="39" t="s">
        <v>150</v>
      </c>
      <c r="E202" s="29">
        <v>12</v>
      </c>
      <c r="F202" s="29">
        <v>1987</v>
      </c>
      <c r="G202" s="30">
        <v>1.0915509259259259E-3</v>
      </c>
      <c r="H202" s="30">
        <f>VLOOKUP(B202,'[1]2 повтор'!$B$9:$F$263,5,FALSE)</f>
        <v>1.100462962962963E-3</v>
      </c>
      <c r="I202" s="30">
        <f>VLOOKUP(B202,'[1]3 повтор'!$B$9:$G$263,6,FALSE)</f>
        <v>1.1013888888888887E-3</v>
      </c>
      <c r="J202" s="30">
        <f>VLOOKUP(B202,'[1]4 повтор'!$B$9:$G$162,6,FALSE)</f>
        <v>1.112962962962963E-3</v>
      </c>
      <c r="K202" s="30">
        <f>VLOOKUP(B202,'[1]5 повтор'!$B$9:$G$90,6,FALSE)</f>
        <v>1.1008101851851851E-3</v>
      </c>
      <c r="L202" s="30">
        <f>VLOOKUP(B202,'[1]6 повтор'!$B$9:$G$56,6,FALSE)</f>
        <v>1.1078703703703704E-3</v>
      </c>
      <c r="M202" s="30">
        <f>VLOOKUP(B202,'[1]7 '!$B$9:$G$56,6,FALSE)</f>
        <v>1.1295138888888889E-3</v>
      </c>
      <c r="N202" s="30">
        <f t="shared" si="10"/>
        <v>7.7445601851851851E-3</v>
      </c>
      <c r="O202" s="37">
        <v>24</v>
      </c>
      <c r="P202" s="29"/>
    </row>
    <row r="203" spans="1:20" ht="15.75">
      <c r="A203" s="41">
        <v>8</v>
      </c>
      <c r="B203" s="29" t="s">
        <v>49</v>
      </c>
      <c r="C203" s="29" t="s">
        <v>43</v>
      </c>
      <c r="D203" s="29" t="s">
        <v>150</v>
      </c>
      <c r="E203" s="29">
        <v>11</v>
      </c>
      <c r="F203" s="29">
        <v>1993</v>
      </c>
      <c r="G203" s="30">
        <v>1.1199074074074074E-3</v>
      </c>
      <c r="H203" s="30">
        <f>VLOOKUP(B203,'[1]2 повтор'!$B$9:$F$263,5,FALSE)</f>
        <v>1.1284722222222223E-3</v>
      </c>
      <c r="I203" s="30">
        <f>VLOOKUP(B203,'[1]3 повтор'!$B$9:$G$263,6,FALSE)</f>
        <v>1.1233796296296296E-3</v>
      </c>
      <c r="J203" s="30">
        <f>VLOOKUP(B203,'[1]4 повтор'!$B$9:$G$162,6,FALSE)</f>
        <v>1.11875E-3</v>
      </c>
      <c r="K203" s="30">
        <f>VLOOKUP(B203,'[1]5 повтор'!$B$9:$G$90,6,FALSE)</f>
        <v>1.1030092592592593E-3</v>
      </c>
      <c r="L203" s="30">
        <f>VLOOKUP(B203,'[1]6 повтор'!$B$9:$G$56,6,FALSE)</f>
        <v>1.1025462962962963E-3</v>
      </c>
      <c r="M203" s="30">
        <f>VLOOKUP(B203,'[1]7 '!$B$9:$G$56,6,FALSE)</f>
        <v>1.1269675925925926E-3</v>
      </c>
      <c r="N203" s="30">
        <f t="shared" si="10"/>
        <v>7.823032407407407E-3</v>
      </c>
      <c r="O203" s="37">
        <v>23</v>
      </c>
      <c r="P203" s="29"/>
    </row>
    <row r="204" spans="1:20" ht="15.75">
      <c r="A204" s="41">
        <v>9</v>
      </c>
      <c r="B204" s="29" t="s">
        <v>294</v>
      </c>
      <c r="C204" s="29" t="s">
        <v>295</v>
      </c>
      <c r="D204" s="39" t="s">
        <v>150</v>
      </c>
      <c r="E204" s="29">
        <v>13</v>
      </c>
      <c r="F204" s="29">
        <v>1978</v>
      </c>
      <c r="G204" s="30">
        <v>1.1461805555555557E-3</v>
      </c>
      <c r="H204" s="30">
        <f>VLOOKUP(B204,'[1]2 повтор'!$B$9:$F$263,5,FALSE)</f>
        <v>1.1556712962962964E-3</v>
      </c>
      <c r="I204" s="30">
        <f>VLOOKUP(B204,'[1]3 повтор'!$B$9:$G$263,6,FALSE)</f>
        <v>1.1489583333333334E-3</v>
      </c>
      <c r="J204" s="30">
        <f>VLOOKUP(B204,'[1]4 повтор'!$B$9:$G$162,6,FALSE)</f>
        <v>1.1594907407407407E-3</v>
      </c>
      <c r="K204" s="30">
        <f>VLOOKUP(B204,'[1]5 повтор'!$B$9:$G$90,6,FALSE)</f>
        <v>1.1472222222222222E-3</v>
      </c>
      <c r="L204" s="30">
        <f>VLOOKUP(B204,'[1]6 повтор'!$B$9:$G$56,6,FALSE)</f>
        <v>1.1548611111111111E-3</v>
      </c>
      <c r="M204" s="30">
        <f>VLOOKUP(B204,'[1]7 '!$B$9:$G$56,6,FALSE)</f>
        <v>1.1631944444444443E-3</v>
      </c>
      <c r="N204" s="30">
        <f t="shared" si="10"/>
        <v>8.0755787037037029E-3</v>
      </c>
      <c r="O204" s="37">
        <v>22</v>
      </c>
      <c r="P204" s="29"/>
    </row>
    <row r="205" spans="1:20" ht="15.75">
      <c r="A205" s="41">
        <v>10</v>
      </c>
      <c r="B205" s="29" t="s">
        <v>296</v>
      </c>
      <c r="C205" s="29" t="s">
        <v>297</v>
      </c>
      <c r="D205" s="39" t="s">
        <v>150</v>
      </c>
      <c r="E205" s="29">
        <v>10</v>
      </c>
      <c r="F205" s="29">
        <v>1975</v>
      </c>
      <c r="G205" s="30">
        <v>1.182986111111111E-3</v>
      </c>
      <c r="H205" s="30">
        <f>VLOOKUP(B205,'[1]2 повтор'!$B$9:$F$263,5,FALSE)</f>
        <v>1.1672453703703704E-3</v>
      </c>
      <c r="I205" s="30">
        <f>VLOOKUP(B205,'[1]3 повтор'!$B$9:$G$263,6,FALSE)</f>
        <v>1.1460648148148148E-3</v>
      </c>
      <c r="J205" s="30">
        <f>VLOOKUP(B205,'[1]4 повтор'!$B$9:$G$162,6,FALSE)</f>
        <v>1.1582175925925924E-3</v>
      </c>
      <c r="K205" s="30">
        <f>VLOOKUP(B205,'[1]5 повтор'!$B$9:$G$90,6,FALSE)</f>
        <v>1.1631944444444443E-3</v>
      </c>
      <c r="L205" s="30">
        <f>VLOOKUP(B205,'[1]6 повтор'!$B$9:$G$56,6,FALSE)</f>
        <v>1.1659722222222223E-3</v>
      </c>
      <c r="M205" s="30">
        <f>VLOOKUP(B205,'[1]7 '!$B$9:$G$56,6,FALSE)</f>
        <v>1.1721064814814814E-3</v>
      </c>
      <c r="N205" s="30">
        <f t="shared" si="10"/>
        <v>8.1557870370370378E-3</v>
      </c>
      <c r="O205" s="37">
        <v>21</v>
      </c>
      <c r="P205" s="29"/>
    </row>
    <row r="206" spans="1:20" ht="15.75">
      <c r="A206" s="41">
        <v>11</v>
      </c>
      <c r="B206" s="29" t="s">
        <v>299</v>
      </c>
      <c r="C206" s="29" t="s">
        <v>57</v>
      </c>
      <c r="D206" s="39" t="s">
        <v>150</v>
      </c>
      <c r="E206" s="29">
        <v>3</v>
      </c>
      <c r="F206" s="29">
        <v>1987</v>
      </c>
      <c r="G206" s="30">
        <v>1.2516203703703704E-3</v>
      </c>
      <c r="H206" s="30">
        <f>VLOOKUP(B206,'[1]2 повтор'!$B$9:$F$263,5,FALSE)</f>
        <v>1.2745370370370369E-3</v>
      </c>
      <c r="I206" s="30">
        <f>VLOOKUP(B206,'[1]3 повтор'!$B$9:$G$263,6,FALSE)</f>
        <v>1.270138888888889E-3</v>
      </c>
      <c r="J206" s="30">
        <f>VLOOKUP(B206,'[1]4 повтор'!$B$9:$G$162,6,FALSE)</f>
        <v>1.2729166666666668E-3</v>
      </c>
      <c r="K206" s="30">
        <f>VLOOKUP(B206,'[1]5 повтор'!$B$9:$G$90,6,FALSE)</f>
        <v>1.2818287037037036E-3</v>
      </c>
      <c r="L206" s="30">
        <f>VLOOKUP(B206,'[1]6 повтор'!$B$9:$G$56,6,FALSE)</f>
        <v>1.3165509259259261E-3</v>
      </c>
      <c r="M206" s="30">
        <f>VLOOKUP(B206,'[1]7 '!$B$9:$G$56,6,FALSE)</f>
        <v>1.3435185185185184E-3</v>
      </c>
      <c r="N206" s="30">
        <f t="shared" si="10"/>
        <v>9.0111111111111121E-3</v>
      </c>
      <c r="O206" s="37">
        <v>20</v>
      </c>
      <c r="P206" s="29"/>
    </row>
    <row r="207" spans="1:20" ht="15.75">
      <c r="A207" s="41">
        <v>12</v>
      </c>
      <c r="B207" s="29" t="s">
        <v>314</v>
      </c>
      <c r="C207" s="29" t="s">
        <v>151</v>
      </c>
      <c r="D207" s="39" t="s">
        <v>150</v>
      </c>
      <c r="E207" s="29">
        <v>15</v>
      </c>
      <c r="F207" s="29">
        <v>1983</v>
      </c>
      <c r="G207" s="30">
        <v>1.1406249999999999E-3</v>
      </c>
      <c r="H207" s="30">
        <f>VLOOKUP(B207,'[1]2 повтор'!$B$9:$F$263,5,FALSE)</f>
        <v>1.1070601851851851E-3</v>
      </c>
      <c r="I207" s="30">
        <f>VLOOKUP(B207,'[1]3 повтор'!$B$9:$G$263,6,FALSE)</f>
        <v>1.0966435185185185E-3</v>
      </c>
      <c r="J207" s="30">
        <f>VLOOKUP(B207,'[1]4 повтор'!$B$9:$G$162,6,FALSE)</f>
        <v>1.0925925925925925E-3</v>
      </c>
      <c r="K207" s="30" t="s">
        <v>190</v>
      </c>
      <c r="L207" s="30"/>
      <c r="M207" s="30"/>
      <c r="N207" s="30">
        <f t="shared" si="10"/>
        <v>4.4369212962962964E-3</v>
      </c>
      <c r="O207" s="37">
        <v>19</v>
      </c>
      <c r="P207" s="29"/>
    </row>
    <row r="208" spans="1:20" ht="15.75">
      <c r="A208" s="41">
        <v>13</v>
      </c>
      <c r="B208" s="29" t="s">
        <v>291</v>
      </c>
      <c r="C208" s="29" t="s">
        <v>57</v>
      </c>
      <c r="D208" s="39" t="s">
        <v>150</v>
      </c>
      <c r="E208" s="29">
        <v>9</v>
      </c>
      <c r="F208" s="29">
        <v>1995</v>
      </c>
      <c r="G208" s="30">
        <v>1.0469907407407409E-3</v>
      </c>
      <c r="H208" s="30">
        <f>VLOOKUP(B208,'[1]2 повтор'!$B$9:$F$263,5,FALSE)</f>
        <v>1.0681712962962964E-3</v>
      </c>
      <c r="I208" s="30">
        <f>VLOOKUP(B208,'[1]3 повтор'!$B$9:$G$263,6,FALSE)</f>
        <v>1.0694444444444445E-3</v>
      </c>
      <c r="J208" s="30" t="s">
        <v>190</v>
      </c>
      <c r="K208" s="30"/>
      <c r="L208" s="30"/>
      <c r="M208" s="30"/>
      <c r="N208" s="30">
        <f t="shared" si="10"/>
        <v>3.1846064814814818E-3</v>
      </c>
      <c r="O208" s="37">
        <v>18</v>
      </c>
      <c r="P208" s="29"/>
    </row>
    <row r="209" spans="1:20" ht="15.75">
      <c r="A209" s="41">
        <v>14</v>
      </c>
      <c r="B209" s="29" t="s">
        <v>292</v>
      </c>
      <c r="C209" s="29" t="s">
        <v>293</v>
      </c>
      <c r="D209" s="29" t="s">
        <v>150</v>
      </c>
      <c r="E209" s="29">
        <v>5</v>
      </c>
      <c r="F209" s="29">
        <v>1988</v>
      </c>
      <c r="G209" s="30">
        <v>1.1090277777777778E-3</v>
      </c>
      <c r="H209" s="30">
        <f>VLOOKUP(B209,'[1]2 повтор'!$B$9:$F$263,5,FALSE)</f>
        <v>1.1113425925925926E-3</v>
      </c>
      <c r="I209" s="30">
        <f>VLOOKUP(B209,'[1]3 повтор'!$B$9:$G$263,6,FALSE)</f>
        <v>1.1144675925925925E-3</v>
      </c>
      <c r="J209" s="30" t="s">
        <v>190</v>
      </c>
      <c r="K209" s="30"/>
      <c r="L209" s="30"/>
      <c r="M209" s="30"/>
      <c r="N209" s="30">
        <f t="shared" si="10"/>
        <v>3.3348379629629631E-3</v>
      </c>
      <c r="O209" s="37">
        <v>17</v>
      </c>
      <c r="P209" s="29"/>
    </row>
    <row r="210" spans="1:20" ht="15.75">
      <c r="A210" s="41">
        <v>15</v>
      </c>
      <c r="B210" s="29" t="s">
        <v>298</v>
      </c>
      <c r="C210" s="29" t="s">
        <v>57</v>
      </c>
      <c r="D210" s="39" t="s">
        <v>150</v>
      </c>
      <c r="E210" s="29">
        <v>6</v>
      </c>
      <c r="F210" s="29">
        <v>1985</v>
      </c>
      <c r="G210" s="30">
        <v>1.2116898148148147E-3</v>
      </c>
      <c r="H210" s="30">
        <f>VLOOKUP(B210,'[1]2 повтор'!$B$9:$F$263,5,FALSE)</f>
        <v>1.2456018518518519E-3</v>
      </c>
      <c r="I210" s="30">
        <f>VLOOKUP(B210,'[1]3 повтор'!$B$9:$G$263,6,FALSE)</f>
        <v>1.2037037037037038E-3</v>
      </c>
      <c r="J210" s="30" t="s">
        <v>190</v>
      </c>
      <c r="K210" s="30"/>
      <c r="L210" s="30"/>
      <c r="M210" s="30"/>
      <c r="N210" s="30">
        <f t="shared" si="10"/>
        <v>3.6609953703703704E-3</v>
      </c>
      <c r="O210" s="37">
        <v>16</v>
      </c>
      <c r="P210" s="29"/>
    </row>
    <row r="211" spans="1:20" s="2" customFormat="1" ht="15.75">
      <c r="A211" s="41"/>
      <c r="B211" s="29"/>
      <c r="C211" s="29"/>
      <c r="D211" s="39"/>
      <c r="E211" s="29"/>
      <c r="F211" s="29"/>
      <c r="G211" s="30"/>
      <c r="H211" s="30"/>
      <c r="I211" s="30"/>
      <c r="J211" s="30"/>
      <c r="K211" s="30"/>
      <c r="L211" s="30"/>
      <c r="M211" s="30"/>
      <c r="N211" s="30"/>
      <c r="O211" s="37"/>
      <c r="P211" s="29"/>
    </row>
    <row r="212" spans="1:20">
      <c r="A212" s="45" t="s">
        <v>319</v>
      </c>
      <c r="B212" s="45" t="s">
        <v>320</v>
      </c>
      <c r="C212" s="29"/>
      <c r="D212" s="39"/>
      <c r="E212" s="29"/>
      <c r="F212" s="29"/>
      <c r="G212" s="30"/>
      <c r="H212" s="30"/>
      <c r="I212" s="30"/>
      <c r="J212" s="30"/>
      <c r="K212" s="30"/>
      <c r="L212" s="30"/>
      <c r="M212" s="30"/>
      <c r="N212" s="30"/>
      <c r="O212" s="37"/>
      <c r="P212" s="29"/>
    </row>
    <row r="213" spans="1:20">
      <c r="A213" s="29">
        <v>1</v>
      </c>
      <c r="B213" s="29" t="s">
        <v>158</v>
      </c>
      <c r="C213" s="29" t="s">
        <v>159</v>
      </c>
      <c r="D213" s="29" t="s">
        <v>93</v>
      </c>
      <c r="E213" s="29">
        <v>22</v>
      </c>
      <c r="F213" s="29">
        <v>1968</v>
      </c>
      <c r="G213" s="30">
        <v>1.0540509259259259E-3</v>
      </c>
      <c r="H213" s="30">
        <f>VLOOKUP(B213,'[1]2 повтор'!$B$9:$F$263,5,FALSE)</f>
        <v>1.0501157407407408E-3</v>
      </c>
      <c r="I213" s="30">
        <f>VLOOKUP(B213,'[1]3 повтор'!$B$9:$G$263,6,FALSE)</f>
        <v>1.037962962962963E-3</v>
      </c>
      <c r="J213" s="30">
        <f>VLOOKUP(B213,'[1]4 повтор'!$B$9:$G$162,6,FALSE)</f>
        <v>1.0244212962962963E-3</v>
      </c>
      <c r="K213" s="30">
        <f>VLOOKUP(B213,'[1]5 повтор'!$B$9:$G$90,6,FALSE)</f>
        <v>1.0313657407407409E-3</v>
      </c>
      <c r="L213" s="30">
        <f>VLOOKUP(B213,'[1]6 повтор'!$B$9:$G$56,6,FALSE)</f>
        <v>1.0239583333333333E-3</v>
      </c>
      <c r="M213" s="30">
        <f>VLOOKUP(B213,'[1]7 '!$B$9:$G$56,6,FALSE)</f>
        <v>1.0607638888888887E-3</v>
      </c>
      <c r="N213" s="30">
        <f t="shared" ref="N213:N231" si="11">SUM(G213:M213)</f>
        <v>7.2826388888888888E-3</v>
      </c>
      <c r="O213" s="37">
        <v>33</v>
      </c>
      <c r="P213" s="29"/>
    </row>
    <row r="214" spans="1:20">
      <c r="A214" s="29">
        <v>2</v>
      </c>
      <c r="B214" s="29" t="s">
        <v>305</v>
      </c>
      <c r="C214" s="29" t="s">
        <v>306</v>
      </c>
      <c r="D214" s="29" t="s">
        <v>93</v>
      </c>
      <c r="E214" s="29">
        <v>25</v>
      </c>
      <c r="F214" s="29">
        <v>1971</v>
      </c>
      <c r="G214" s="30">
        <v>1.0513888888888888E-3</v>
      </c>
      <c r="H214" s="30">
        <f>VLOOKUP(B214,'[1]2 повтор'!$B$9:$F$263,5,FALSE)</f>
        <v>1.0553240740740742E-3</v>
      </c>
      <c r="I214" s="30">
        <f>VLOOKUP(B214,'[1]3 повтор'!$B$9:$G$263,6,FALSE)</f>
        <v>1.0502314814814814E-3</v>
      </c>
      <c r="J214" s="30">
        <f>VLOOKUP(B214,'[1]4 повтор'!$B$9:$G$162,6,FALSE)</f>
        <v>1.0417824074074073E-3</v>
      </c>
      <c r="K214" s="30">
        <f>VLOOKUP(B214,'[1]5 повтор'!$B$9:$G$90,6,FALSE)</f>
        <v>1.0567129629629631E-3</v>
      </c>
      <c r="L214" s="30">
        <f>VLOOKUP(B214,'[1]6 повтор'!$B$9:$G$56,6,FALSE)</f>
        <v>1.0553240740740742E-3</v>
      </c>
      <c r="M214" s="30">
        <f>VLOOKUP(B214,'[1]7 '!$B$9:$G$56,6,FALSE)</f>
        <v>1.0832175925925927E-3</v>
      </c>
      <c r="N214" s="30">
        <f t="shared" si="11"/>
        <v>7.3939814814814823E-3</v>
      </c>
      <c r="O214" s="37">
        <v>31</v>
      </c>
      <c r="P214" s="29"/>
    </row>
    <row r="215" spans="1:20" s="2" customFormat="1">
      <c r="A215" s="29">
        <v>3</v>
      </c>
      <c r="B215" s="29" t="s">
        <v>161</v>
      </c>
      <c r="C215" s="29" t="s">
        <v>33</v>
      </c>
      <c r="D215" s="39" t="s">
        <v>93</v>
      </c>
      <c r="E215" s="29">
        <v>31</v>
      </c>
      <c r="F215" s="29">
        <v>1967</v>
      </c>
      <c r="G215" s="30">
        <v>1.088773148148148E-3</v>
      </c>
      <c r="H215" s="30">
        <f>VLOOKUP(B215,'[1]2 повтор'!$B$9:$F$263,5,FALSE)</f>
        <v>1.0679398148148147E-3</v>
      </c>
      <c r="I215" s="30">
        <f>VLOOKUP(B215,'[1]3 повтор'!$B$9:$G$263,6,FALSE)</f>
        <v>1.0751157407407408E-3</v>
      </c>
      <c r="J215" s="30">
        <f>VLOOKUP(B215,'[1]4 повтор'!$B$9:$G$162,6,FALSE)</f>
        <v>1.0605324074074074E-3</v>
      </c>
      <c r="K215" s="30">
        <f>VLOOKUP(B215,'[1]5 повтор'!$B$9:$G$90,6,FALSE)</f>
        <v>1.0701388888888889E-3</v>
      </c>
      <c r="L215" s="30">
        <f>VLOOKUP(B215,'[1]6 повтор'!$B$9:$G$56,6,FALSE)</f>
        <v>1.0765046296296297E-3</v>
      </c>
      <c r="M215" s="30">
        <f>VLOOKUP(B215,'[1]7 '!$B$9:$G$56,6,FALSE)</f>
        <v>1.0708333333333334E-3</v>
      </c>
      <c r="N215" s="30">
        <f t="shared" si="11"/>
        <v>7.509837962962963E-3</v>
      </c>
      <c r="O215" s="37">
        <v>29</v>
      </c>
      <c r="P215" s="29"/>
      <c r="T215"/>
    </row>
    <row r="216" spans="1:20">
      <c r="A216" s="29">
        <v>4</v>
      </c>
      <c r="B216" s="29" t="s">
        <v>50</v>
      </c>
      <c r="C216" s="29" t="s">
        <v>160</v>
      </c>
      <c r="D216" s="39" t="s">
        <v>93</v>
      </c>
      <c r="E216" s="29">
        <v>24</v>
      </c>
      <c r="F216" s="29">
        <v>1965</v>
      </c>
      <c r="G216" s="30">
        <v>1.0744212962962962E-3</v>
      </c>
      <c r="H216" s="30">
        <f>VLOOKUP(B216,'[1]2 повтор'!$B$9:$F$263,5,FALSE)</f>
        <v>1.0880787037037037E-3</v>
      </c>
      <c r="I216" s="30">
        <f>VLOOKUP(B216,'[1]3 повтор'!$B$9:$G$263,6,FALSE)</f>
        <v>1.0684027777777777E-3</v>
      </c>
      <c r="J216" s="30">
        <f>VLOOKUP(B216,'[1]4 повтор'!$B$9:$G$162,6,FALSE)</f>
        <v>1.0648148148148147E-3</v>
      </c>
      <c r="K216" s="30">
        <f>VLOOKUP(B216,'[1]5 повтор'!$B$9:$G$90,6,FALSE)</f>
        <v>1.077314814814815E-3</v>
      </c>
      <c r="L216" s="30">
        <f>VLOOKUP(B216,'[1]6 повтор'!$B$9:$G$56,6,FALSE)</f>
        <v>1.0850694444444445E-3</v>
      </c>
      <c r="M216" s="30">
        <f>VLOOKUP(B216,'[1]7 '!$B$9:$G$56,6,FALSE)</f>
        <v>1.1052083333333333E-3</v>
      </c>
      <c r="N216" s="30">
        <f t="shared" si="11"/>
        <v>7.5633101851851851E-3</v>
      </c>
      <c r="O216" s="37">
        <v>27</v>
      </c>
      <c r="P216" s="29"/>
    </row>
    <row r="217" spans="1:20">
      <c r="A217" s="29">
        <v>5</v>
      </c>
      <c r="B217" s="29" t="s">
        <v>52</v>
      </c>
      <c r="C217" s="29" t="s">
        <v>166</v>
      </c>
      <c r="D217" s="39" t="s">
        <v>93</v>
      </c>
      <c r="E217" s="29">
        <v>27</v>
      </c>
      <c r="F217" s="29">
        <v>1972</v>
      </c>
      <c r="G217" s="30">
        <v>1.0861111111111113E-3</v>
      </c>
      <c r="H217" s="30">
        <f>VLOOKUP(B217,'[1]2 повтор'!$B$9:$F$263,5,FALSE)</f>
        <v>1.0744212962962962E-3</v>
      </c>
      <c r="I217" s="30">
        <f>VLOOKUP(B217,'[1]3 повтор'!$B$9:$G$263,6,FALSE)</f>
        <v>1.0722222222222222E-3</v>
      </c>
      <c r="J217" s="30">
        <f>VLOOKUP(B217,'[1]4 повтор'!$B$9:$G$162,6,FALSE)</f>
        <v>1.061689814814815E-3</v>
      </c>
      <c r="K217" s="30">
        <f>VLOOKUP(B217,'[1]5 повтор'!$B$9:$G$90,6,FALSE)</f>
        <v>1.0864583333333334E-3</v>
      </c>
      <c r="L217" s="30">
        <f>VLOOKUP(B217,'[1]6 повтор'!$B$9:$G$56,6,FALSE)</f>
        <v>1.1027777777777778E-3</v>
      </c>
      <c r="M217" s="30">
        <f>VLOOKUP(B217,'[1]7 '!$B$9:$G$56,6,FALSE)</f>
        <v>1.1387731481481481E-3</v>
      </c>
      <c r="N217" s="30">
        <f t="shared" si="11"/>
        <v>7.6224537037037042E-3</v>
      </c>
      <c r="O217" s="37">
        <v>26</v>
      </c>
      <c r="P217" s="29"/>
    </row>
    <row r="218" spans="1:20">
      <c r="A218" s="29">
        <v>6</v>
      </c>
      <c r="B218" s="29" t="s">
        <v>53</v>
      </c>
      <c r="C218" s="29" t="s">
        <v>162</v>
      </c>
      <c r="D218" s="39" t="s">
        <v>93</v>
      </c>
      <c r="E218" s="29">
        <v>21</v>
      </c>
      <c r="F218" s="29">
        <v>1967</v>
      </c>
      <c r="G218" s="30">
        <v>1.1053240740740741E-3</v>
      </c>
      <c r="H218" s="30">
        <f>VLOOKUP(B218,'[1]2 повтор'!$B$9:$F$263,5,FALSE)</f>
        <v>1.0979166666666665E-3</v>
      </c>
      <c r="I218" s="30">
        <f>VLOOKUP(B218,'[1]3 повтор'!$B$9:$G$263,6,FALSE)</f>
        <v>1.1030092592592593E-3</v>
      </c>
      <c r="J218" s="30">
        <f>VLOOKUP(B218,'[1]4 повтор'!$B$9:$G$162,6,FALSE)</f>
        <v>1.1065972222222224E-3</v>
      </c>
      <c r="K218" s="30">
        <f>VLOOKUP(B218,'[1]5 повтор'!$B$9:$G$90,6,FALSE)</f>
        <v>1.1144675925925925E-3</v>
      </c>
      <c r="L218" s="30">
        <f>VLOOKUP(B218,'[1]6 повтор'!$B$9:$G$56,6,FALSE)</f>
        <v>1.128587962962963E-3</v>
      </c>
      <c r="M218" s="30">
        <f>VLOOKUP(B218,'[1]7 '!$B$9:$G$56,6,FALSE)</f>
        <v>1.1358796296296297E-3</v>
      </c>
      <c r="N218" s="30">
        <f t="shared" si="11"/>
        <v>7.7917824074074079E-3</v>
      </c>
      <c r="O218" s="37">
        <v>25</v>
      </c>
      <c r="P218" s="29"/>
    </row>
    <row r="219" spans="1:20">
      <c r="A219" s="29">
        <v>7</v>
      </c>
      <c r="B219" s="29" t="s">
        <v>54</v>
      </c>
      <c r="C219" s="29" t="s">
        <v>33</v>
      </c>
      <c r="D219" s="29" t="s">
        <v>93</v>
      </c>
      <c r="E219" s="29">
        <v>18</v>
      </c>
      <c r="F219" s="29">
        <v>1966</v>
      </c>
      <c r="G219" s="30">
        <v>1.1055555555555556E-3</v>
      </c>
      <c r="H219" s="30">
        <f>VLOOKUP(B219,'[1]2 повтор'!$B$9:$F$263,5,FALSE)</f>
        <v>1.1368055555555556E-3</v>
      </c>
      <c r="I219" s="30">
        <f>VLOOKUP(B219,'[1]3 повтор'!$B$9:$G$263,6,FALSE)</f>
        <v>1.1225694444444445E-3</v>
      </c>
      <c r="J219" s="30">
        <f>VLOOKUP(B219,'[1]4 повтор'!$B$9:$G$162,6,FALSE)</f>
        <v>1.1071759259259257E-3</v>
      </c>
      <c r="K219" s="30">
        <f>VLOOKUP(B219,'[1]5 повтор'!$B$9:$G$90,6,FALSE)</f>
        <v>1.1071759259259257E-3</v>
      </c>
      <c r="L219" s="30">
        <f>VLOOKUP(B219,'[1]6 повтор'!$B$9:$G$56,6,FALSE)</f>
        <v>1.1096064814814816E-3</v>
      </c>
      <c r="M219" s="30">
        <f>VLOOKUP(B219,'[1]7 '!$B$9:$G$56,6,FALSE)</f>
        <v>1.1179398148148149E-3</v>
      </c>
      <c r="N219" s="30">
        <f t="shared" si="11"/>
        <v>7.806828703703703E-3</v>
      </c>
      <c r="O219" s="37">
        <v>24</v>
      </c>
      <c r="P219" s="29"/>
    </row>
    <row r="220" spans="1:20">
      <c r="A220" s="29">
        <v>8</v>
      </c>
      <c r="B220" s="29" t="s">
        <v>163</v>
      </c>
      <c r="C220" s="29" t="s">
        <v>33</v>
      </c>
      <c r="D220" s="39" t="s">
        <v>93</v>
      </c>
      <c r="E220" s="29">
        <v>16</v>
      </c>
      <c r="F220" s="29">
        <v>1972</v>
      </c>
      <c r="G220" s="30">
        <v>1.1381944444444445E-3</v>
      </c>
      <c r="H220" s="30">
        <f>VLOOKUP(B220,'[1]2 повтор'!$B$9:$F$263,5,FALSE)</f>
        <v>1.1226851851851851E-3</v>
      </c>
      <c r="I220" s="30">
        <f>VLOOKUP(B220,'[1]3 повтор'!$B$9:$G$263,6,FALSE)</f>
        <v>1.1322916666666666E-3</v>
      </c>
      <c r="J220" s="30">
        <f>VLOOKUP(B220,'[1]4 повтор'!$B$9:$G$162,6,FALSE)</f>
        <v>1.1151620370370371E-3</v>
      </c>
      <c r="K220" s="30">
        <f>VLOOKUP(B220,'[1]5 повтор'!$B$9:$G$90,6,FALSE)</f>
        <v>1.1072916666666668E-3</v>
      </c>
      <c r="L220" s="30">
        <f>VLOOKUP(B220,'[1]6 повтор'!$B$9:$G$56,6,FALSE)</f>
        <v>1.1289351851851851E-3</v>
      </c>
      <c r="M220" s="30">
        <f>VLOOKUP(B220,'[1]7 '!$B$9:$G$56,6,FALSE)</f>
        <v>1.1324074074074075E-3</v>
      </c>
      <c r="N220" s="30">
        <f t="shared" si="11"/>
        <v>7.8769675925925917E-3</v>
      </c>
      <c r="O220" s="37">
        <v>23</v>
      </c>
      <c r="P220" s="29"/>
    </row>
    <row r="221" spans="1:20">
      <c r="A221" s="29">
        <v>9</v>
      </c>
      <c r="B221" s="29" t="s">
        <v>59</v>
      </c>
      <c r="C221" s="29" t="s">
        <v>164</v>
      </c>
      <c r="D221" s="39" t="s">
        <v>93</v>
      </c>
      <c r="E221" s="29">
        <v>23</v>
      </c>
      <c r="F221" s="29">
        <v>1970</v>
      </c>
      <c r="G221" s="30">
        <v>1.1300925925925925E-3</v>
      </c>
      <c r="H221" s="30">
        <f>VLOOKUP(B221,'[1]2 повтор'!$B$9:$F$263,5,FALSE)</f>
        <v>1.1440972222222221E-3</v>
      </c>
      <c r="I221" s="30">
        <f>VLOOKUP(B221,'[1]3 повтор'!$B$9:$G$263,6,FALSE)</f>
        <v>1.1297453703703704E-3</v>
      </c>
      <c r="J221" s="30">
        <f>VLOOKUP(B221,'[1]4 повтор'!$B$9:$G$162,6,FALSE)</f>
        <v>1.1387731481481481E-3</v>
      </c>
      <c r="K221" s="30">
        <f>VLOOKUP(B221,'[1]5 повтор'!$B$9:$G$90,6,FALSE)</f>
        <v>1.1480324074074073E-3</v>
      </c>
      <c r="L221" s="30">
        <f>VLOOKUP(B221,'[1]6 повтор'!$B$9:$G$56,6,FALSE)</f>
        <v>1.1471064814814814E-3</v>
      </c>
      <c r="M221" s="30">
        <f>VLOOKUP(B221,'[1]7 '!$B$9:$G$56,6,FALSE)</f>
        <v>1.164351851851852E-3</v>
      </c>
      <c r="N221" s="30">
        <f t="shared" si="11"/>
        <v>8.0021990740740748E-3</v>
      </c>
      <c r="O221" s="37">
        <v>22</v>
      </c>
      <c r="P221" s="29"/>
    </row>
    <row r="222" spans="1:20">
      <c r="A222" s="29">
        <v>10</v>
      </c>
      <c r="B222" s="29" t="s">
        <v>167</v>
      </c>
      <c r="C222" s="29" t="s">
        <v>307</v>
      </c>
      <c r="D222" s="39" t="s">
        <v>93</v>
      </c>
      <c r="E222" s="29">
        <v>19</v>
      </c>
      <c r="F222" s="29">
        <v>1970</v>
      </c>
      <c r="G222" s="30">
        <v>1.1608796296296295E-3</v>
      </c>
      <c r="H222" s="30">
        <f>VLOOKUP(B222,'[1]2 повтор'!$B$9:$F$263,5,FALSE)</f>
        <v>1.1717592592592593E-3</v>
      </c>
      <c r="I222" s="30">
        <f>VLOOKUP(B222,'[1]3 повтор'!$B$9:$G$263,6,FALSE)</f>
        <v>1.1699074074074075E-3</v>
      </c>
      <c r="J222" s="30">
        <f>VLOOKUP(B222,'[1]4 повтор'!$B$9:$G$162,6,FALSE)</f>
        <v>1.1513888888888889E-3</v>
      </c>
      <c r="K222" s="30">
        <f>VLOOKUP(B222,'[1]5 повтор'!$B$9:$G$90,6,FALSE)</f>
        <v>1.1500000000000002E-3</v>
      </c>
      <c r="L222" s="30">
        <f>VLOOKUP(B222,'[1]6 повтор'!$B$9:$G$56,6,FALSE)</f>
        <v>1.1342592592592591E-3</v>
      </c>
      <c r="M222" s="30">
        <f>VLOOKUP(B222,'[1]7 '!$B$9:$G$56,6,FALSE)</f>
        <v>1.1487268518518519E-3</v>
      </c>
      <c r="N222" s="30">
        <f t="shared" si="11"/>
        <v>8.0869212962962952E-3</v>
      </c>
      <c r="O222" s="37">
        <v>21</v>
      </c>
      <c r="P222" s="29"/>
    </row>
    <row r="223" spans="1:20">
      <c r="A223" s="29">
        <v>11</v>
      </c>
      <c r="B223" s="29" t="s">
        <v>58</v>
      </c>
      <c r="C223" s="29" t="s">
        <v>168</v>
      </c>
      <c r="D223" s="39" t="s">
        <v>93</v>
      </c>
      <c r="E223" s="29">
        <v>26</v>
      </c>
      <c r="F223" s="29">
        <v>1970</v>
      </c>
      <c r="G223" s="30">
        <v>1.1524305555555556E-3</v>
      </c>
      <c r="H223" s="30">
        <f>VLOOKUP(B223,'[1]2 повтор'!$B$9:$F$263,5,FALSE)</f>
        <v>1.1675925925925927E-3</v>
      </c>
      <c r="I223" s="30">
        <f>VLOOKUP(B223,'[1]3 повтор'!$B$9:$G$263,6,FALSE)</f>
        <v>1.1726851851851852E-3</v>
      </c>
      <c r="J223" s="30">
        <f>VLOOKUP(B223,'[1]4 повтор'!$B$9:$G$162,6,FALSE)</f>
        <v>1.1743055555555556E-3</v>
      </c>
      <c r="K223" s="30">
        <f>VLOOKUP(B223,'[1]5 повтор'!$B$9:$G$90,6,FALSE)</f>
        <v>1.1885416666666667E-3</v>
      </c>
      <c r="L223" s="30">
        <f>VLOOKUP(B223,'[1]6 повтор'!$B$9:$G$56,6,FALSE)</f>
        <v>1.1775462962962963E-3</v>
      </c>
      <c r="M223" s="30">
        <f>VLOOKUP(B223,'[1]7 '!$B$9:$G$56,6,FALSE)</f>
        <v>1.1946759259259259E-3</v>
      </c>
      <c r="N223" s="30">
        <f t="shared" si="11"/>
        <v>8.2277777777777783E-3</v>
      </c>
      <c r="O223" s="37">
        <v>20</v>
      </c>
      <c r="P223" s="29"/>
    </row>
    <row r="224" spans="1:20">
      <c r="A224" s="29">
        <v>12</v>
      </c>
      <c r="B224" s="29" t="s">
        <v>51</v>
      </c>
      <c r="C224" s="29" t="s">
        <v>48</v>
      </c>
      <c r="D224" s="29" t="s">
        <v>93</v>
      </c>
      <c r="E224" s="29">
        <v>28</v>
      </c>
      <c r="F224" s="29">
        <v>1969</v>
      </c>
      <c r="G224" s="30">
        <v>1.1146990740740742E-3</v>
      </c>
      <c r="H224" s="30">
        <f>VLOOKUP(B224,'[1]2 повтор'!$B$9:$F$263,5,FALSE)</f>
        <v>1.1414351851851852E-3</v>
      </c>
      <c r="I224" s="30">
        <f>VLOOKUP(B224,'[1]3 повтор'!$B$9:$G$263,6,FALSE)</f>
        <v>1.2758101851851852E-3</v>
      </c>
      <c r="J224" s="30">
        <f>VLOOKUP(B224,'[1]4 повтор'!$B$9:$G$162,6,FALSE)</f>
        <v>1.1644675925925926E-3</v>
      </c>
      <c r="K224" s="30">
        <f>VLOOKUP(B224,'[1]5 повтор'!$B$9:$G$90,6,FALSE)</f>
        <v>1.168402777777778E-3</v>
      </c>
      <c r="L224" s="30">
        <f>VLOOKUP(B224,'[1]6 повтор'!$B$9:$G$56,6,FALSE)</f>
        <v>1.1704861111111111E-3</v>
      </c>
      <c r="M224" s="30">
        <f>VLOOKUP(B224,'[1]7 '!$B$9:$G$56,6,FALSE)</f>
        <v>1.2045138888888889E-3</v>
      </c>
      <c r="N224" s="30">
        <f t="shared" si="11"/>
        <v>8.2398148148148144E-3</v>
      </c>
      <c r="O224" s="37">
        <v>19</v>
      </c>
      <c r="P224" s="29"/>
    </row>
    <row r="225" spans="1:20">
      <c r="A225" s="29">
        <v>13</v>
      </c>
      <c r="B225" s="29" t="s">
        <v>165</v>
      </c>
      <c r="C225" s="29" t="s">
        <v>35</v>
      </c>
      <c r="D225" s="39" t="s">
        <v>93</v>
      </c>
      <c r="E225" s="29">
        <v>17</v>
      </c>
      <c r="F225" s="29">
        <v>1970</v>
      </c>
      <c r="G225" s="30">
        <v>1.1806712962962962E-3</v>
      </c>
      <c r="H225" s="30">
        <f>VLOOKUP(B225,'[1]2 повтор'!$B$9:$F$263,5,FALSE)</f>
        <v>1.1824074074074074E-3</v>
      </c>
      <c r="I225" s="30">
        <f>VLOOKUP(B225,'[1]3 повтор'!$B$9:$G$263,6,FALSE)</f>
        <v>1.1675925925925927E-3</v>
      </c>
      <c r="J225" s="30">
        <f>VLOOKUP(B225,'[1]4 повтор'!$B$9:$G$162,6,FALSE)</f>
        <v>1.1648148148148149E-3</v>
      </c>
      <c r="K225" s="30">
        <f>VLOOKUP(B225,'[1]5 повтор'!$B$9:$G$90,6,FALSE)</f>
        <v>1.1769675925925925E-3</v>
      </c>
      <c r="L225" s="30">
        <f>VLOOKUP(B225,'[1]6 повтор'!$B$9:$G$56,6,FALSE)</f>
        <v>1.1871527777777779E-3</v>
      </c>
      <c r="M225" s="30">
        <f>VLOOKUP(B225,'[1]7 '!$B$9:$G$56,6,FALSE)</f>
        <v>1.1809027777777777E-3</v>
      </c>
      <c r="N225" s="30">
        <f t="shared" si="11"/>
        <v>8.2405092592592582E-3</v>
      </c>
      <c r="O225" s="37">
        <v>18</v>
      </c>
      <c r="P225" s="29"/>
    </row>
    <row r="226" spans="1:20">
      <c r="A226" s="29">
        <v>14</v>
      </c>
      <c r="B226" s="29" t="s">
        <v>169</v>
      </c>
      <c r="C226" s="29" t="s">
        <v>57</v>
      </c>
      <c r="D226" s="39" t="s">
        <v>93</v>
      </c>
      <c r="E226" s="29">
        <v>32</v>
      </c>
      <c r="F226" s="29">
        <v>1974</v>
      </c>
      <c r="G226" s="30">
        <v>1.1806712962962962E-3</v>
      </c>
      <c r="H226" s="30">
        <f>VLOOKUP(B226,'[1]2 повтор'!$B$9:$F$263,5,FALSE)</f>
        <v>1.195601851851852E-3</v>
      </c>
      <c r="I226" s="30">
        <f>VLOOKUP(B226,'[1]3 повтор'!$B$9:$G$263,6,FALSE)</f>
        <v>1.1844907407407407E-3</v>
      </c>
      <c r="J226" s="30">
        <f>VLOOKUP(B226,'[1]4 повтор'!$B$9:$G$162,6,FALSE)</f>
        <v>1.193287037037037E-3</v>
      </c>
      <c r="K226" s="30">
        <f>VLOOKUP(B226,'[1]5 повтор'!$B$9:$G$90,6,FALSE)</f>
        <v>1.1906250000000001E-3</v>
      </c>
      <c r="L226" s="30">
        <f>VLOOKUP(B226,'[1]6 повтор'!$B$9:$G$56,6,FALSE)</f>
        <v>1.2012731481481481E-3</v>
      </c>
      <c r="M226" s="30">
        <f>VLOOKUP(B226,'[1]7 '!$B$9:$G$56,6,FALSE)</f>
        <v>1.2002314814814816E-3</v>
      </c>
      <c r="N226" s="30">
        <f t="shared" si="11"/>
        <v>8.3461805555555546E-3</v>
      </c>
      <c r="O226" s="37">
        <v>17</v>
      </c>
      <c r="P226" s="29"/>
    </row>
    <row r="227" spans="1:20">
      <c r="A227" s="29">
        <v>15</v>
      </c>
      <c r="B227" s="29" t="s">
        <v>56</v>
      </c>
      <c r="C227" s="29" t="s">
        <v>57</v>
      </c>
      <c r="D227" s="39" t="s">
        <v>93</v>
      </c>
      <c r="E227" s="29">
        <v>34</v>
      </c>
      <c r="F227" s="29">
        <v>1971</v>
      </c>
      <c r="G227" s="30">
        <v>1.1957175925925926E-3</v>
      </c>
      <c r="H227" s="30">
        <f>VLOOKUP(B227,'[1]2 повтор'!$B$9:$F$263,5,FALSE)</f>
        <v>1.1899305555555556E-3</v>
      </c>
      <c r="I227" s="30">
        <f>VLOOKUP(B227,'[1]3 повтор'!$B$9:$G$263,6,FALSE)</f>
        <v>1.2016203703703705E-3</v>
      </c>
      <c r="J227" s="30">
        <f>VLOOKUP(B227,'[1]4 повтор'!$B$9:$G$162,6,FALSE)</f>
        <v>1.1893518518518518E-3</v>
      </c>
      <c r="K227" s="30">
        <f>VLOOKUP(B227,'[1]5 повтор'!$B$9:$G$90,6,FALSE)</f>
        <v>1.2010416666666667E-3</v>
      </c>
      <c r="L227" s="30">
        <f>VLOOKUP(B227,'[1]6 повтор'!$B$9:$G$56,6,FALSE)</f>
        <v>1.2122685185185186E-3</v>
      </c>
      <c r="M227" s="30">
        <f>VLOOKUP(B227,'[1]7 '!$B$9:$G$56,6,FALSE)</f>
        <v>1.2276620370370371E-3</v>
      </c>
      <c r="N227" s="30">
        <f t="shared" si="11"/>
        <v>8.4175925925925928E-3</v>
      </c>
      <c r="O227" s="37">
        <v>16</v>
      </c>
      <c r="P227" s="29"/>
    </row>
    <row r="228" spans="1:20">
      <c r="A228" s="29">
        <v>16</v>
      </c>
      <c r="B228" s="29" t="s">
        <v>170</v>
      </c>
      <c r="C228" s="29" t="s">
        <v>162</v>
      </c>
      <c r="D228" s="39" t="s">
        <v>93</v>
      </c>
      <c r="E228" s="29">
        <v>29</v>
      </c>
      <c r="F228" s="29">
        <v>1969</v>
      </c>
      <c r="G228" s="30">
        <v>1.1937499999999999E-3</v>
      </c>
      <c r="H228" s="30">
        <f>VLOOKUP(B228,'[1]2 повтор'!$B$9:$F$263,5,FALSE)</f>
        <v>1.2064814814814816E-3</v>
      </c>
      <c r="I228" s="30">
        <f>VLOOKUP(B228,'[1]3 повтор'!$B$9:$G$263,6,FALSE)</f>
        <v>1.1924768518518519E-3</v>
      </c>
      <c r="J228" s="30">
        <f>VLOOKUP(B228,'[1]4 повтор'!$B$9:$G$162,6,FALSE)</f>
        <v>1.1944444444444446E-3</v>
      </c>
      <c r="K228" s="30">
        <f>VLOOKUP(B228,'[1]5 повтор'!$B$9:$G$90,6,FALSE)</f>
        <v>1.2307870370370372E-3</v>
      </c>
      <c r="L228" s="30">
        <f>VLOOKUP(B228,'[1]6 повтор'!$B$9:$G$56,6,FALSE)</f>
        <v>1.2363425925925925E-3</v>
      </c>
      <c r="M228" s="30">
        <f>VLOOKUP(B228,'[1]7 '!$B$9:$G$56,6,FALSE)</f>
        <v>1.2530092592592593E-3</v>
      </c>
      <c r="N228" s="30">
        <f t="shared" si="11"/>
        <v>8.5072916666666665E-3</v>
      </c>
      <c r="O228" s="37">
        <v>15</v>
      </c>
      <c r="P228" s="29"/>
    </row>
    <row r="229" spans="1:20">
      <c r="A229" s="29">
        <v>17</v>
      </c>
      <c r="B229" s="29" t="s">
        <v>171</v>
      </c>
      <c r="C229" s="29" t="s">
        <v>57</v>
      </c>
      <c r="D229" s="39" t="s">
        <v>93</v>
      </c>
      <c r="E229" s="29">
        <v>20</v>
      </c>
      <c r="F229" s="29">
        <v>1972</v>
      </c>
      <c r="G229" s="30">
        <v>1.2622685185185187E-3</v>
      </c>
      <c r="H229" s="30">
        <f>VLOOKUP(B229,'[1]2 повтор'!$B$9:$F$263,5,FALSE)</f>
        <v>1.2783564814814814E-3</v>
      </c>
      <c r="I229" s="30">
        <f>VLOOKUP(B229,'[1]3 повтор'!$B$9:$G$263,6,FALSE)</f>
        <v>1.2457175925925928E-3</v>
      </c>
      <c r="J229" s="30">
        <f>VLOOKUP(B229,'[1]4 повтор'!$B$9:$G$162,6,FALSE)</f>
        <v>1.2408564814814815E-3</v>
      </c>
      <c r="K229" s="30">
        <f>VLOOKUP(B229,'[1]5 повтор'!$B$9:$G$90,6,FALSE)</f>
        <v>1.2447916666666666E-3</v>
      </c>
      <c r="L229" s="30">
        <f>VLOOKUP(B229,'[1]6 повтор'!$B$9:$G$56,6,FALSE)</f>
        <v>1.2555555555555555E-3</v>
      </c>
      <c r="M229" s="30">
        <f>VLOOKUP(B229,'[1]7 '!$B$9:$G$56,6,FALSE)</f>
        <v>1.2771990740740743E-3</v>
      </c>
      <c r="N229" s="30">
        <f t="shared" si="11"/>
        <v>8.8047453703703708E-3</v>
      </c>
      <c r="O229" s="37">
        <v>14</v>
      </c>
      <c r="P229" s="29"/>
    </row>
    <row r="230" spans="1:20" s="2" customFormat="1">
      <c r="A230" s="29">
        <v>18</v>
      </c>
      <c r="B230" s="29" t="s">
        <v>308</v>
      </c>
      <c r="C230" s="29" t="s">
        <v>124</v>
      </c>
      <c r="D230" s="39" t="s">
        <v>93</v>
      </c>
      <c r="E230" s="29">
        <v>30</v>
      </c>
      <c r="F230" s="29">
        <v>1967</v>
      </c>
      <c r="G230" s="30">
        <v>1.2752314814814816E-3</v>
      </c>
      <c r="H230" s="30">
        <f>VLOOKUP(B230,'[1]2 повтор'!$B$9:$F$263,5,FALSE)</f>
        <v>1.2768518518518517E-3</v>
      </c>
      <c r="I230" s="30">
        <f>VLOOKUP(B230,'[1]3 повтор'!$B$9:$G$263,6,FALSE)</f>
        <v>1.2700231481481482E-3</v>
      </c>
      <c r="J230" s="30">
        <f>VLOOKUP(B230,'[1]4 повтор'!$B$9:$G$162,6,FALSE)</f>
        <v>1.2679398148148148E-3</v>
      </c>
      <c r="K230" s="30">
        <f>VLOOKUP(B230,'[1]5 повтор'!$B$9:$G$90,6,FALSE)</f>
        <v>1.3275462962962963E-3</v>
      </c>
      <c r="L230" s="30">
        <f>VLOOKUP(B230,'[1]6 повтор'!$B$9:$G$56,6,FALSE)</f>
        <v>1.3109953703703704E-3</v>
      </c>
      <c r="M230" s="30">
        <f>VLOOKUP(B230,'[1]7 '!$B$9:$G$56,6,FALSE)</f>
        <v>1.2922453703703705E-3</v>
      </c>
      <c r="N230" s="30">
        <f t="shared" si="11"/>
        <v>9.0208333333333338E-3</v>
      </c>
      <c r="O230" s="37">
        <v>13</v>
      </c>
      <c r="P230" s="29"/>
      <c r="T230"/>
    </row>
    <row r="231" spans="1:20">
      <c r="A231" s="29">
        <v>19</v>
      </c>
      <c r="B231" s="29" t="s">
        <v>309</v>
      </c>
      <c r="C231" s="29" t="s">
        <v>61</v>
      </c>
      <c r="D231" s="39" t="s">
        <v>93</v>
      </c>
      <c r="E231" s="29">
        <v>33</v>
      </c>
      <c r="F231" s="29">
        <v>1970</v>
      </c>
      <c r="G231" s="30">
        <v>1.289236111111111E-3</v>
      </c>
      <c r="H231" s="30">
        <f>VLOOKUP(B231,'[1]2 повтор'!$B$9:$F$263,5,FALSE)</f>
        <v>1.3151620370370368E-3</v>
      </c>
      <c r="I231" s="30">
        <f>VLOOKUP(B231,'[1]3 повтор'!$B$9:$G$263,6,FALSE)</f>
        <v>1.3479166666666668E-3</v>
      </c>
      <c r="J231" s="30">
        <f>VLOOKUP(B231,'[1]4 повтор'!$B$9:$G$162,6,FALSE)</f>
        <v>1.420138888888889E-3</v>
      </c>
      <c r="K231" s="30">
        <f>VLOOKUP(B231,'[1]5 повтор'!$B$9:$G$90,6,FALSE)</f>
        <v>1.4810185185185187E-3</v>
      </c>
      <c r="L231" s="30">
        <f>VLOOKUP(B231,'[1]6 повтор'!$B$9:$G$56,6,FALSE)</f>
        <v>1.4881944444444441E-3</v>
      </c>
      <c r="M231" s="30">
        <f>VLOOKUP(B231,'[1]7 '!$B$9:$G$56,6,FALSE)</f>
        <v>1.4755787037037036E-3</v>
      </c>
      <c r="N231" s="30">
        <f t="shared" si="11"/>
        <v>9.8172453703703703E-3</v>
      </c>
      <c r="O231" s="37">
        <v>12</v>
      </c>
      <c r="P231" s="29"/>
    </row>
    <row r="232" spans="1:20">
      <c r="A232" s="29"/>
      <c r="B232" s="29"/>
      <c r="C232" s="29"/>
      <c r="D232" s="39"/>
      <c r="E232" s="29"/>
      <c r="F232" s="29"/>
      <c r="G232" s="30"/>
      <c r="H232" s="30"/>
      <c r="I232" s="30"/>
      <c r="J232" s="30"/>
      <c r="K232" s="30"/>
      <c r="L232" s="30"/>
      <c r="M232" s="30"/>
      <c r="N232" s="30"/>
      <c r="O232" s="37"/>
      <c r="P232" s="29"/>
    </row>
    <row r="233" spans="1:20">
      <c r="A233" s="45" t="s">
        <v>318</v>
      </c>
      <c r="B233" s="45" t="s">
        <v>320</v>
      </c>
      <c r="C233" s="29"/>
      <c r="D233" s="39"/>
      <c r="E233" s="29"/>
      <c r="F233" s="29"/>
      <c r="G233" s="30"/>
      <c r="H233" s="30"/>
      <c r="I233" s="30"/>
      <c r="J233" s="30"/>
      <c r="K233" s="30"/>
      <c r="L233" s="30"/>
      <c r="M233" s="30"/>
      <c r="N233" s="30"/>
      <c r="O233" s="37"/>
      <c r="P233" s="29"/>
    </row>
    <row r="234" spans="1:20">
      <c r="A234" s="29">
        <v>1</v>
      </c>
      <c r="B234" s="29" t="s">
        <v>55</v>
      </c>
      <c r="C234" s="29" t="s">
        <v>101</v>
      </c>
      <c r="D234" s="29" t="s">
        <v>92</v>
      </c>
      <c r="E234" s="29">
        <v>37</v>
      </c>
      <c r="F234" s="29">
        <v>1964</v>
      </c>
      <c r="G234" s="30">
        <v>1.075E-3</v>
      </c>
      <c r="H234" s="30">
        <f>VLOOKUP(B234,'[1]2 повтор'!$B$9:$F$263,5,FALSE)</f>
        <v>1.0743055555555556E-3</v>
      </c>
      <c r="I234" s="30">
        <f>VLOOKUP(B234,'[1]3 повтор'!$B$9:$G$263,6,FALSE)</f>
        <v>1.0668981481481482E-3</v>
      </c>
      <c r="J234" s="30">
        <f>VLOOKUP(B234,'[1]4 повтор'!$B$9:$G$162,6,FALSE)</f>
        <v>1.0789351851851852E-3</v>
      </c>
      <c r="K234" s="30">
        <f>VLOOKUP(B234,'[1]5 повтор'!$B$9:$G$90,6,FALSE)</f>
        <v>1.1054398148148147E-3</v>
      </c>
      <c r="L234" s="30">
        <f>VLOOKUP(B234,'[1]6 повтор'!$B$9:$G$56,6,FALSE)</f>
        <v>1.0891203703703703E-3</v>
      </c>
      <c r="M234" s="30">
        <f>VLOOKUP(B234,'[1]7 '!$B$9:$G$56,6,FALSE)</f>
        <v>1.1166666666666666E-3</v>
      </c>
      <c r="N234" s="30">
        <f t="shared" ref="N234:N239" si="12">SUM(G234:M234)</f>
        <v>7.6063657407407417E-3</v>
      </c>
      <c r="O234" s="37">
        <v>33</v>
      </c>
      <c r="P234" s="29"/>
      <c r="Q234" s="38"/>
      <c r="R234" s="38"/>
      <c r="S234" s="38"/>
      <c r="T234" s="38"/>
    </row>
    <row r="235" spans="1:20">
      <c r="A235" s="29">
        <v>2</v>
      </c>
      <c r="B235" s="29" t="s">
        <v>62</v>
      </c>
      <c r="C235" s="29" t="s">
        <v>174</v>
      </c>
      <c r="D235" s="29" t="s">
        <v>92</v>
      </c>
      <c r="E235" s="29">
        <v>41</v>
      </c>
      <c r="F235" s="29">
        <v>1961</v>
      </c>
      <c r="G235" s="30">
        <v>1.0798611111111111E-3</v>
      </c>
      <c r="H235" s="30">
        <f>VLOOKUP(B235,'[1]2 повтор'!$B$9:$F$263,5,FALSE)</f>
        <v>1.0943287037037035E-3</v>
      </c>
      <c r="I235" s="30">
        <f>VLOOKUP(B235,'[1]3 повтор'!$B$9:$G$263,6,FALSE)</f>
        <v>1.0774305555555556E-3</v>
      </c>
      <c r="J235" s="30">
        <f>VLOOKUP(B235,'[1]4 повтор'!$B$9:$G$162,6,FALSE)</f>
        <v>1.0892361111111111E-3</v>
      </c>
      <c r="K235" s="30">
        <f>VLOOKUP(B235,'[1]5 повтор'!$B$9:$G$90,6,FALSE)</f>
        <v>1.0929398148148148E-3</v>
      </c>
      <c r="L235" s="30">
        <f>VLOOKUP(B235,'[1]6 повтор'!$B$9:$G$56,6,FALSE)</f>
        <v>1.0981481481481482E-3</v>
      </c>
      <c r="M235" s="30">
        <f>VLOOKUP(B235,'[1]7 '!$B$9:$G$56,6,FALSE)</f>
        <v>1.1153935185185186E-3</v>
      </c>
      <c r="N235" s="30">
        <f t="shared" si="12"/>
        <v>7.6473379629629634E-3</v>
      </c>
      <c r="O235" s="37">
        <v>31</v>
      </c>
      <c r="P235" s="29"/>
      <c r="Q235" s="38"/>
      <c r="R235" s="38"/>
      <c r="S235" s="38"/>
      <c r="T235" s="38"/>
    </row>
    <row r="236" spans="1:20">
      <c r="A236" s="29">
        <v>3</v>
      </c>
      <c r="B236" s="29" t="s">
        <v>60</v>
      </c>
      <c r="C236" s="29" t="s">
        <v>61</v>
      </c>
      <c r="D236" s="29" t="s">
        <v>92</v>
      </c>
      <c r="E236" s="29">
        <v>39</v>
      </c>
      <c r="F236" s="29">
        <v>1961</v>
      </c>
      <c r="G236" s="30">
        <v>1.0967592592592593E-3</v>
      </c>
      <c r="H236" s="30">
        <f>VLOOKUP(B236,'[1]2 повтор'!$B$9:$F$263,5,FALSE)</f>
        <v>1.1328703703703705E-3</v>
      </c>
      <c r="I236" s="30">
        <f>VLOOKUP(B236,'[1]3 повтор'!$B$9:$G$263,6,FALSE)</f>
        <v>1.1052083333333333E-3</v>
      </c>
      <c r="J236" s="30">
        <f>VLOOKUP(B236,'[1]4 повтор'!$B$9:$G$162,6,FALSE)</f>
        <v>1.1024305555555555E-3</v>
      </c>
      <c r="K236" s="30">
        <f>VLOOKUP(B236,'[1]5 повтор'!$B$9:$G$90,6,FALSE)</f>
        <v>1.1063657407407409E-3</v>
      </c>
      <c r="L236" s="30">
        <f>VLOOKUP(B236,'[1]6 повтор'!$B$9:$G$56,6,FALSE)</f>
        <v>1.0971064814814815E-3</v>
      </c>
      <c r="M236" s="30">
        <f>VLOOKUP(B236,'[1]7 '!$B$9:$G$56,6,FALSE)</f>
        <v>1.1094907407407405E-3</v>
      </c>
      <c r="N236" s="30">
        <f t="shared" si="12"/>
        <v>7.7502314814814812E-3</v>
      </c>
      <c r="O236" s="37">
        <v>29</v>
      </c>
      <c r="P236" s="29"/>
      <c r="Q236" s="38"/>
      <c r="R236" s="38"/>
      <c r="S236" s="38"/>
      <c r="T236" s="38"/>
    </row>
    <row r="237" spans="1:20">
      <c r="A237" s="29">
        <v>4</v>
      </c>
      <c r="B237" s="29" t="s">
        <v>176</v>
      </c>
      <c r="C237" s="29" t="s">
        <v>177</v>
      </c>
      <c r="D237" s="29" t="s">
        <v>92</v>
      </c>
      <c r="E237" s="29">
        <v>40</v>
      </c>
      <c r="F237" s="29">
        <v>1956</v>
      </c>
      <c r="G237" s="30">
        <v>1.1116898148148147E-3</v>
      </c>
      <c r="H237" s="30">
        <f>VLOOKUP(B237,'[1]2 повтор'!$B$9:$F$263,5,FALSE)</f>
        <v>1.1231481481481481E-3</v>
      </c>
      <c r="I237" s="30">
        <f>VLOOKUP(B237,'[1]3 повтор'!$B$9:$G$263,6,FALSE)</f>
        <v>1.1143518518518518E-3</v>
      </c>
      <c r="J237" s="30">
        <f>VLOOKUP(B237,'[1]4 повтор'!$B$9:$G$162,6,FALSE)</f>
        <v>1.1252314814814816E-3</v>
      </c>
      <c r="K237" s="30">
        <f>VLOOKUP(B237,'[1]5 повтор'!$B$9:$G$90,6,FALSE)</f>
        <v>1.1310185185185186E-3</v>
      </c>
      <c r="L237" s="30">
        <f>VLOOKUP(B237,'[1]6 повтор'!$B$9:$G$56,6,FALSE)</f>
        <v>1.1258101851851852E-3</v>
      </c>
      <c r="M237" s="30">
        <f>VLOOKUP(B237,'[1]7 '!$B$9:$G$56,6,FALSE)</f>
        <v>1.1502314814814815E-3</v>
      </c>
      <c r="N237" s="30">
        <f t="shared" si="12"/>
        <v>7.8814814814814824E-3</v>
      </c>
      <c r="O237" s="37">
        <v>27</v>
      </c>
      <c r="P237" s="29"/>
      <c r="Q237" s="38"/>
      <c r="R237" s="38"/>
      <c r="S237" s="38"/>
      <c r="T237" s="38"/>
    </row>
    <row r="238" spans="1:20">
      <c r="A238" s="29">
        <v>5</v>
      </c>
      <c r="B238" s="29" t="s">
        <v>175</v>
      </c>
      <c r="C238" s="29" t="s">
        <v>157</v>
      </c>
      <c r="D238" s="29" t="s">
        <v>92</v>
      </c>
      <c r="E238" s="29">
        <v>36</v>
      </c>
      <c r="F238" s="29">
        <v>1962</v>
      </c>
      <c r="G238" s="30">
        <v>1.112962962962963E-3</v>
      </c>
      <c r="H238" s="30">
        <f>VLOOKUP(B238,'[1]2 повтор'!$B$9:$F$263,5,FALSE)</f>
        <v>1.1211805555555556E-3</v>
      </c>
      <c r="I238" s="30">
        <f>VLOOKUP(B238,'[1]3 повтор'!$B$9:$G$263,6,FALSE)</f>
        <v>1.1116898148148147E-3</v>
      </c>
      <c r="J238" s="30">
        <f>VLOOKUP(B238,'[1]4 повтор'!$B$9:$G$162,6,FALSE)</f>
        <v>1.1186342592592593E-3</v>
      </c>
      <c r="K238" s="30">
        <f>VLOOKUP(B238,'[1]5 повтор'!$B$9:$G$90,6,FALSE)</f>
        <v>1.1582175925925924E-3</v>
      </c>
      <c r="L238" s="30">
        <f>VLOOKUP(B238,'[1]6 повтор'!$B$9:$G$56,6,FALSE)</f>
        <v>1.136111111111111E-3</v>
      </c>
      <c r="M238" s="30">
        <f>VLOOKUP(B238,'[1]7 '!$B$9:$G$56,6,FALSE)</f>
        <v>1.1449074074074074E-3</v>
      </c>
      <c r="N238" s="30">
        <f t="shared" si="12"/>
        <v>7.9037037037037045E-3</v>
      </c>
      <c r="O238" s="37">
        <v>26</v>
      </c>
      <c r="P238" s="29"/>
      <c r="Q238" s="38"/>
      <c r="R238" s="38"/>
      <c r="S238" s="38"/>
      <c r="T238" s="38"/>
    </row>
    <row r="239" spans="1:20">
      <c r="A239" s="29">
        <v>6</v>
      </c>
      <c r="B239" s="29" t="s">
        <v>172</v>
      </c>
      <c r="C239" s="29" t="s">
        <v>173</v>
      </c>
      <c r="D239" s="29" t="s">
        <v>92</v>
      </c>
      <c r="E239" s="29">
        <v>38</v>
      </c>
      <c r="F239" s="29">
        <v>1959</v>
      </c>
      <c r="G239" s="30">
        <v>1.124074074074074E-3</v>
      </c>
      <c r="H239" s="30">
        <f>VLOOKUP(B239,'[1]2 повтор'!$B$9:$F$263,5,FALSE)</f>
        <v>1.1237268518518519E-3</v>
      </c>
      <c r="I239" s="30">
        <f>VLOOKUP(B239,'[1]3 повтор'!$B$9:$G$263,6,FALSE)</f>
        <v>1.1047453703703703E-3</v>
      </c>
      <c r="J239" s="29" t="s">
        <v>190</v>
      </c>
      <c r="K239" s="29"/>
      <c r="L239" s="29"/>
      <c r="M239" s="29"/>
      <c r="N239" s="30">
        <f t="shared" si="12"/>
        <v>3.3525462962962962E-3</v>
      </c>
      <c r="O239" s="37">
        <v>25</v>
      </c>
      <c r="P239" s="29"/>
      <c r="Q239" s="38"/>
      <c r="R239" s="38"/>
      <c r="S239" s="38"/>
      <c r="T239" s="38"/>
    </row>
    <row r="240" spans="1:20">
      <c r="A240" s="29"/>
      <c r="B240" s="29"/>
      <c r="C240" s="29"/>
      <c r="D240" s="29"/>
      <c r="E240" s="29"/>
      <c r="F240" s="29"/>
      <c r="G240" s="30"/>
      <c r="H240" s="30"/>
      <c r="I240" s="29"/>
      <c r="J240" s="29"/>
      <c r="K240" s="29"/>
      <c r="L240" s="29"/>
      <c r="M240" s="29"/>
      <c r="N240" s="30"/>
      <c r="O240" s="37"/>
      <c r="P240" s="29"/>
      <c r="Q240" s="38"/>
      <c r="R240" s="38"/>
      <c r="S240" s="38"/>
      <c r="T240" s="38"/>
    </row>
  </sheetData>
  <sortState ref="B84:N94">
    <sortCondition ref="N178:N188"/>
  </sortState>
  <mergeCells count="15">
    <mergeCell ref="N12:N13"/>
    <mergeCell ref="O12:O13"/>
    <mergeCell ref="G12:M12"/>
    <mergeCell ref="P12:P13"/>
    <mergeCell ref="A12:A13"/>
    <mergeCell ref="F12:F13"/>
    <mergeCell ref="E12:E13"/>
    <mergeCell ref="D12:D13"/>
    <mergeCell ref="C12:C13"/>
    <mergeCell ref="B12:B13"/>
    <mergeCell ref="A1:P1"/>
    <mergeCell ref="A2:P2"/>
    <mergeCell ref="A3:P3"/>
    <mergeCell ref="A5:P5"/>
    <mergeCell ref="A4:P4"/>
  </mergeCells>
  <pageMargins left="0.19685039370078741" right="0.19685039370078741" top="0.35433070866141736" bottom="0.35433070866141736" header="0.31496062992125984" footer="0.31496062992125984"/>
  <pageSetup paperSize="9" scale="84" fitToHeight="0" orientation="landscape" r:id="rId1"/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дамир</dc:creator>
  <cp:lastModifiedBy>glodan</cp:lastModifiedBy>
  <cp:lastPrinted>2015-05-12T14:14:37Z</cp:lastPrinted>
  <dcterms:created xsi:type="dcterms:W3CDTF">2012-03-29T22:56:03Z</dcterms:created>
  <dcterms:modified xsi:type="dcterms:W3CDTF">2015-05-12T14:14:41Z</dcterms:modified>
</cp:coreProperties>
</file>