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F75" i="1" l="1"/>
  <c r="F76" i="1"/>
  <c r="F77" i="1"/>
  <c r="F78" i="1"/>
  <c r="F79" i="1"/>
  <c r="F80" i="1"/>
  <c r="F74" i="1"/>
  <c r="F60" i="1"/>
  <c r="F61" i="1"/>
  <c r="F62" i="1"/>
  <c r="F63" i="1"/>
  <c r="F64" i="1"/>
  <c r="F65" i="1"/>
  <c r="F66" i="1"/>
  <c r="F67" i="1"/>
  <c r="F68" i="1"/>
  <c r="F69" i="1"/>
  <c r="F70" i="1"/>
  <c r="F59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3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4" i="1"/>
  <c r="F9" i="1"/>
  <c r="F10" i="1"/>
  <c r="F8" i="1"/>
</calcChain>
</file>

<file path=xl/sharedStrings.xml><?xml version="1.0" encoding="utf-8"?>
<sst xmlns="http://schemas.openxmlformats.org/spreadsheetml/2006/main" count="249" uniqueCount="155">
  <si>
    <t>Фамилия, имя</t>
  </si>
  <si>
    <t>Коллектив</t>
  </si>
  <si>
    <t>Номер</t>
  </si>
  <si>
    <t>ГР</t>
  </si>
  <si>
    <t>Место</t>
  </si>
  <si>
    <t>Куляев Иван</t>
  </si>
  <si>
    <t>СДЮСШОР Вымпел</t>
  </si>
  <si>
    <t>Гусев Андрей</t>
  </si>
  <si>
    <t>Коломна</t>
  </si>
  <si>
    <t>Андрианов Егор</t>
  </si>
  <si>
    <t>РГУФКСМиТ</t>
  </si>
  <si>
    <t>Безгин Илья</t>
  </si>
  <si>
    <t>"ГСОБ ""Лесная"" / Т</t>
  </si>
  <si>
    <t>Ячков Сергей</t>
  </si>
  <si>
    <t>Волкуша / Раменское</t>
  </si>
  <si>
    <t>Краснов Андрей</t>
  </si>
  <si>
    <t>МГУ</t>
  </si>
  <si>
    <t>Царев Сергей</t>
  </si>
  <si>
    <t>Подольск</t>
  </si>
  <si>
    <t>Самарский Дмитрий</t>
  </si>
  <si>
    <t>STR-trener Рязань</t>
  </si>
  <si>
    <t>Ефремов Алексей</t>
  </si>
  <si>
    <t>ГСОБ Лесная/Троицк</t>
  </si>
  <si>
    <t>Исаев Алексей</t>
  </si>
  <si>
    <t>МЧС России</t>
  </si>
  <si>
    <t>Чернов Станислав</t>
  </si>
  <si>
    <t>ROLLERLINE</t>
  </si>
  <si>
    <t>Барбашин Александр</t>
  </si>
  <si>
    <t>VolkushaBulls</t>
  </si>
  <si>
    <t>Милютин Игорь</t>
  </si>
  <si>
    <t>ГЗВВЦ</t>
  </si>
  <si>
    <t>Дедков Михаил</t>
  </si>
  <si>
    <t>Chukedov ski team</t>
  </si>
  <si>
    <t>Гончаров Даниил</t>
  </si>
  <si>
    <t>Вороново</t>
  </si>
  <si>
    <t>Цыпленков Константин</t>
  </si>
  <si>
    <t>г. Москва</t>
  </si>
  <si>
    <t>Шишалов Денис</t>
  </si>
  <si>
    <t>Краснознаменск</t>
  </si>
  <si>
    <t>Ермолаев Илья</t>
  </si>
  <si>
    <t>ГКБ 15 им. О. М. Фил</t>
  </si>
  <si>
    <t>Кошелев Алексей</t>
  </si>
  <si>
    <t>АБСТ/Москва</t>
  </si>
  <si>
    <t>Клюквин Дмитрий</t>
  </si>
  <si>
    <t>ABST Троицк</t>
  </si>
  <si>
    <t>Ильвовский Алексей</t>
  </si>
  <si>
    <t>Альфа-Битца / Москва</t>
  </si>
  <si>
    <t>Королев Владимир</t>
  </si>
  <si>
    <t>Волкуша/Жуковский</t>
  </si>
  <si>
    <t>Незванов Юрий</t>
  </si>
  <si>
    <t>Арена</t>
  </si>
  <si>
    <t>Воробьев Виктор</t>
  </si>
  <si>
    <t>Рязань</t>
  </si>
  <si>
    <t>Клинецкий Евгений</t>
  </si>
  <si>
    <t>Волкуша</t>
  </si>
  <si>
    <t>Соловьев Андрей</t>
  </si>
  <si>
    <t>г.Солнечногорск</t>
  </si>
  <si>
    <t>Смирнов Андрей</t>
  </si>
  <si>
    <t>Шварц Михаил</t>
  </si>
  <si>
    <t>Москва</t>
  </si>
  <si>
    <t>Быстров Владимир</t>
  </si>
  <si>
    <t>лыжный клуб Выксы</t>
  </si>
  <si>
    <t>Хромов Сергей</t>
  </si>
  <si>
    <t>Экип. Центр Богданов</t>
  </si>
  <si>
    <t>Стародубов Сергей</t>
  </si>
  <si>
    <t>Рыцари Истины</t>
  </si>
  <si>
    <t>Скрипкин Юрий</t>
  </si>
  <si>
    <t>VM Ski Team</t>
  </si>
  <si>
    <t>Щепёткин Алексей</t>
  </si>
  <si>
    <t>triskirun.ru  Москва</t>
  </si>
  <si>
    <t>Митин Дмитрий</t>
  </si>
  <si>
    <t>Русская кожа</t>
  </si>
  <si>
    <t>Машинистов Сергей</t>
  </si>
  <si>
    <t>Ильичев Эдуард</t>
  </si>
  <si>
    <t>Ендовицкий Влас</t>
  </si>
  <si>
    <t>Лыжный сервис ТОКО</t>
  </si>
  <si>
    <t>Стыркин Михаил</t>
  </si>
  <si>
    <t>Мокрый асфальт</t>
  </si>
  <si>
    <t>Есаков Сергей</t>
  </si>
  <si>
    <t>"СК ""Посейдон"""</t>
  </si>
  <si>
    <t>Журавлев Денис</t>
  </si>
  <si>
    <t>ФЛГБ Зеленоград</t>
  </si>
  <si>
    <t>Литвинов Евгений</t>
  </si>
  <si>
    <t>KV+Team/ Point Fitne</t>
  </si>
  <si>
    <t>Есаков Игорь</t>
  </si>
  <si>
    <t>"СК  ""Посейдон"""</t>
  </si>
  <si>
    <t>Аникин Александр</t>
  </si>
  <si>
    <t>"СК ""Лось"""</t>
  </si>
  <si>
    <t>Никитенко Борис</t>
  </si>
  <si>
    <t>Альфа-Битца</t>
  </si>
  <si>
    <t>Смольянинов Андрей</t>
  </si>
  <si>
    <t>Братцево</t>
  </si>
  <si>
    <t>Быков Евгений</t>
  </si>
  <si>
    <t>Зябрев Сергей</t>
  </si>
  <si>
    <t>Мелешкин Сергей</t>
  </si>
  <si>
    <t>СК Ромашково</t>
  </si>
  <si>
    <t>Саламащенко Сергей</t>
  </si>
  <si>
    <t>ао нспк</t>
  </si>
  <si>
    <t>Жмаев Олег</t>
  </si>
  <si>
    <t>"СОБ ""Лесная"", г.</t>
  </si>
  <si>
    <t>Сурнакин Антон</t>
  </si>
  <si>
    <t>BML</t>
  </si>
  <si>
    <t>Ганушкин Олег</t>
  </si>
  <si>
    <t>Гусев Алексей</t>
  </si>
  <si>
    <t>Кузякин Александр</t>
  </si>
  <si>
    <t>ГСОБ Лесная. Троицк</t>
  </si>
  <si>
    <t>Морев Виктор</t>
  </si>
  <si>
    <t>Гавердовский Александр</t>
  </si>
  <si>
    <t>Михаровский Владимир</t>
  </si>
  <si>
    <t>Москва , лично</t>
  </si>
  <si>
    <t>Кирст Николай</t>
  </si>
  <si>
    <t>Манжосов</t>
  </si>
  <si>
    <t>Носов Владимир</t>
  </si>
  <si>
    <t>г, Солнечногорск</t>
  </si>
  <si>
    <t>Зарецкий Александр</t>
  </si>
  <si>
    <t>клуб Манжосов / Моск</t>
  </si>
  <si>
    <t>Результат чистый</t>
  </si>
  <si>
    <t>Бонусы</t>
  </si>
  <si>
    <t>Итоговый результат</t>
  </si>
  <si>
    <t>Очки</t>
  </si>
  <si>
    <t>-</t>
  </si>
  <si>
    <t>не фин.</t>
  </si>
  <si>
    <t>М3</t>
  </si>
  <si>
    <t>12 км</t>
  </si>
  <si>
    <t>М2</t>
  </si>
  <si>
    <t>24 км</t>
  </si>
  <si>
    <t>М1</t>
  </si>
  <si>
    <t>М0</t>
  </si>
  <si>
    <t>МЮ</t>
  </si>
  <si>
    <t>5+5+3</t>
  </si>
  <si>
    <t>3+3+5</t>
  </si>
  <si>
    <t>2+2+2</t>
  </si>
  <si>
    <t>2+0+0</t>
  </si>
  <si>
    <t>1+0+0</t>
  </si>
  <si>
    <t>0+2+1</t>
  </si>
  <si>
    <t>0+1+0</t>
  </si>
  <si>
    <t>0+0+2</t>
  </si>
  <si>
    <t>5+5+5</t>
  </si>
  <si>
    <t>3+3+3</t>
  </si>
  <si>
    <t>1+1+1</t>
  </si>
  <si>
    <t>0+2+2</t>
  </si>
  <si>
    <t>5+5+2</t>
  </si>
  <si>
    <t>2+0+1</t>
  </si>
  <si>
    <t>1+2+3</t>
  </si>
  <si>
    <t>5+5</t>
  </si>
  <si>
    <t>3+3</t>
  </si>
  <si>
    <t>1+2</t>
  </si>
  <si>
    <t>2+1</t>
  </si>
  <si>
    <t>10 этапа Фестиваля лыжероллерных дисциплин 2017 
Масс-старт/масс-старт с бонификацией
д. Алабино, Наро-Фоминский р-н, парк «ПАТРИОТ»
17 июня 2017 г (суббота)</t>
  </si>
  <si>
    <t>Итоговый протокол</t>
  </si>
  <si>
    <t>Основной блок</t>
  </si>
  <si>
    <t>Главный судья:</t>
  </si>
  <si>
    <t>Главный секретарь:</t>
  </si>
  <si>
    <t>И.А. Артамонова</t>
  </si>
  <si>
    <t>Т.Н. Позолотина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</si>
</sst>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h:mm:ss.0"/>
  </numFmts>
  <fonts count="7" x14ac:knownFonts="1">
    <font>
      <sz val="11"/>
      <color theme="1"/>
      <name val="Calibri"/>
      <family val="2"/>
      <scheme val="minor"/>
    </font>
    <font>
      <b/>
      <sz val="12"/>
      <color rgb="FFFF000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2"/>
      <color rgb="FF333366"/>
      <name val="Arial"/>
      <family val="2"/>
      <charset val="204"/>
    </font>
    <font>
      <b/>
      <sz val="11"/>
      <color rgb="FF33336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indent="1"/>
    </xf>
    <xf numFmtId="0" fontId="2" fillId="0" borderId="1" xfId="0" applyFont="1" applyBorder="1"/>
    <xf numFmtId="47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/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10%20&#1101;&#1090;&#1072;&#1087;%20(17.06.2017,%20&#1040;&#1083;&#1072;&#1073;&#1080;&#1085;&#1086;)\&#1051;&#1080;&#1089;&#1090;%20Microsoft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0">
          <cell r="B10" t="str">
            <v>Гусев Андрей</v>
          </cell>
          <cell r="C10" t="str">
            <v>Коломна</v>
          </cell>
          <cell r="D10">
            <v>369</v>
          </cell>
          <cell r="E10">
            <v>1997</v>
          </cell>
          <cell r="F10">
            <v>2.9730324074074072E-2</v>
          </cell>
        </row>
        <row r="11">
          <cell r="B11" t="str">
            <v>Куляев Иван</v>
          </cell>
          <cell r="C11" t="str">
            <v>СДЮСШОР Вымпел</v>
          </cell>
          <cell r="D11">
            <v>370</v>
          </cell>
          <cell r="E11">
            <v>1997</v>
          </cell>
          <cell r="F11">
            <v>2.9734953703703704E-2</v>
          </cell>
        </row>
        <row r="12">
          <cell r="B12" t="str">
            <v>Андрианов Егор</v>
          </cell>
          <cell r="C12" t="str">
            <v>РГУФКСМиТ</v>
          </cell>
          <cell r="D12">
            <v>368</v>
          </cell>
          <cell r="E12">
            <v>1998</v>
          </cell>
          <cell r="F12">
            <v>3.2296296296296295E-2</v>
          </cell>
        </row>
        <row r="17">
          <cell r="B17" t="str">
            <v>Ячков Сергей</v>
          </cell>
          <cell r="C17" t="str">
            <v>Волкуша / Раменское</v>
          </cell>
          <cell r="D17">
            <v>364</v>
          </cell>
          <cell r="E17">
            <v>1991</v>
          </cell>
          <cell r="F17">
            <v>2.9650462962962962E-2</v>
          </cell>
        </row>
        <row r="18">
          <cell r="B18" t="str">
            <v>Безгин Илья</v>
          </cell>
          <cell r="C18" t="str">
            <v>"ГСОБ ""Лесная"" / Т</v>
          </cell>
          <cell r="D18">
            <v>367</v>
          </cell>
          <cell r="E18">
            <v>1995</v>
          </cell>
          <cell r="F18">
            <v>2.9653935185185189E-2</v>
          </cell>
        </row>
        <row r="19">
          <cell r="B19" t="str">
            <v>Царев Сергей</v>
          </cell>
          <cell r="C19" t="str">
            <v>Подольск</v>
          </cell>
          <cell r="D19">
            <v>360</v>
          </cell>
          <cell r="E19">
            <v>1990</v>
          </cell>
          <cell r="F19">
            <v>2.968287037037037E-2</v>
          </cell>
        </row>
        <row r="20">
          <cell r="B20" t="str">
            <v>Краснов Андрей</v>
          </cell>
          <cell r="C20" t="str">
            <v>МГУ</v>
          </cell>
          <cell r="D20">
            <v>372</v>
          </cell>
          <cell r="E20">
            <v>1984</v>
          </cell>
          <cell r="F20">
            <v>2.9688657407407407E-2</v>
          </cell>
        </row>
        <row r="21">
          <cell r="B21" t="str">
            <v>Самарский Дмитрий</v>
          </cell>
          <cell r="C21" t="str">
            <v>STR-trener Рязань</v>
          </cell>
          <cell r="D21">
            <v>351</v>
          </cell>
          <cell r="E21">
            <v>1985</v>
          </cell>
          <cell r="F21">
            <v>2.9693287037037039E-2</v>
          </cell>
        </row>
        <row r="22">
          <cell r="B22" t="str">
            <v>Исаев Алексей</v>
          </cell>
          <cell r="C22" t="str">
            <v>МЧС России</v>
          </cell>
          <cell r="D22">
            <v>373</v>
          </cell>
          <cell r="E22">
            <v>1989</v>
          </cell>
          <cell r="F22">
            <v>2.97025462962963E-2</v>
          </cell>
        </row>
        <row r="23">
          <cell r="B23" t="str">
            <v>Ефремов Алексей</v>
          </cell>
          <cell r="C23" t="str">
            <v>ГСОБ Лесная/Троицк</v>
          </cell>
          <cell r="D23">
            <v>358</v>
          </cell>
          <cell r="E23">
            <v>1982</v>
          </cell>
          <cell r="F23">
            <v>2.9708333333333333E-2</v>
          </cell>
        </row>
        <row r="24">
          <cell r="B24" t="str">
            <v>Чернов Станислав</v>
          </cell>
          <cell r="C24" t="str">
            <v>ROLLERLINE</v>
          </cell>
          <cell r="D24">
            <v>362</v>
          </cell>
          <cell r="E24">
            <v>1980</v>
          </cell>
          <cell r="F24">
            <v>3.1725694444444445E-2</v>
          </cell>
        </row>
        <row r="25">
          <cell r="B25" t="str">
            <v>Барбашин Александр</v>
          </cell>
          <cell r="C25" t="str">
            <v>VolkushaBulls</v>
          </cell>
          <cell r="D25">
            <v>356</v>
          </cell>
          <cell r="E25">
            <v>1985</v>
          </cell>
          <cell r="F25">
            <v>3.2539351851851854E-2</v>
          </cell>
        </row>
        <row r="26">
          <cell r="B26" t="str">
            <v>Милютин Игорь</v>
          </cell>
          <cell r="C26" t="str">
            <v>ГЗВВЦ</v>
          </cell>
          <cell r="D26">
            <v>366</v>
          </cell>
          <cell r="E26">
            <v>1977</v>
          </cell>
          <cell r="F26">
            <v>3.2652777777777781E-2</v>
          </cell>
        </row>
        <row r="27">
          <cell r="B27" t="str">
            <v>Дедков Михаил</v>
          </cell>
          <cell r="C27" t="str">
            <v>Chukedov ski team</v>
          </cell>
          <cell r="D27">
            <v>354</v>
          </cell>
          <cell r="E27">
            <v>1996</v>
          </cell>
          <cell r="F27">
            <v>3.3416666666666664E-2</v>
          </cell>
        </row>
        <row r="28">
          <cell r="B28" t="str">
            <v>Гончаров Даниил</v>
          </cell>
          <cell r="C28" t="str">
            <v>Вороново</v>
          </cell>
          <cell r="D28">
            <v>355</v>
          </cell>
          <cell r="E28">
            <v>1980</v>
          </cell>
          <cell r="F28">
            <v>3.3761574074074076E-2</v>
          </cell>
        </row>
        <row r="29">
          <cell r="B29" t="str">
            <v>Цыпленков Константин</v>
          </cell>
          <cell r="C29" t="str">
            <v>г. Москва</v>
          </cell>
          <cell r="D29">
            <v>361</v>
          </cell>
          <cell r="E29">
            <v>1981</v>
          </cell>
          <cell r="F29">
            <v>3.5929398148148148E-2</v>
          </cell>
        </row>
        <row r="30">
          <cell r="B30" t="str">
            <v>Шишалов Денис</v>
          </cell>
          <cell r="C30" t="str">
            <v>Краснознаменск</v>
          </cell>
          <cell r="D30">
            <v>363</v>
          </cell>
          <cell r="E30">
            <v>1981</v>
          </cell>
          <cell r="F30">
            <v>3.9534722222222221E-2</v>
          </cell>
        </row>
        <row r="31">
          <cell r="B31" t="str">
            <v>Ермолаев Илья</v>
          </cell>
          <cell r="C31" t="str">
            <v>ГКБ 15 им. О. М. Фил</v>
          </cell>
          <cell r="D31">
            <v>353</v>
          </cell>
          <cell r="E31">
            <v>1986</v>
          </cell>
          <cell r="F31">
            <v>4.0965277777777781E-2</v>
          </cell>
        </row>
        <row r="32">
          <cell r="B32" t="str">
            <v>Кошелев Алексей</v>
          </cell>
          <cell r="C32" t="str">
            <v>АБСТ/Москва</v>
          </cell>
          <cell r="D32">
            <v>359</v>
          </cell>
          <cell r="E32">
            <v>1983</v>
          </cell>
          <cell r="F32">
            <v>4.5666666666666668E-2</v>
          </cell>
        </row>
        <row r="38">
          <cell r="B38" t="str">
            <v>Щепёткин Алексей</v>
          </cell>
          <cell r="C38" t="str">
            <v>triskirun.ru  Москва</v>
          </cell>
          <cell r="D38">
            <v>419</v>
          </cell>
          <cell r="E38">
            <v>1968</v>
          </cell>
          <cell r="F38">
            <v>3.0046296296296297E-2</v>
          </cell>
        </row>
        <row r="39">
          <cell r="B39" t="str">
            <v>Митин Дмитрий</v>
          </cell>
          <cell r="C39" t="str">
            <v>Русская кожа</v>
          </cell>
          <cell r="D39">
            <v>409</v>
          </cell>
          <cell r="E39">
            <v>1973</v>
          </cell>
          <cell r="F39">
            <v>3.01087962962963E-2</v>
          </cell>
        </row>
        <row r="40">
          <cell r="B40" t="str">
            <v>Машинистов Сергей</v>
          </cell>
          <cell r="C40" t="str">
            <v>Рязань</v>
          </cell>
          <cell r="D40">
            <v>422</v>
          </cell>
          <cell r="E40">
            <v>1968</v>
          </cell>
          <cell r="F40">
            <v>3.0146990740740742E-2</v>
          </cell>
        </row>
        <row r="41">
          <cell r="B41" t="str">
            <v>Ильичев Эдуард</v>
          </cell>
          <cell r="C41" t="str">
            <v>лыжный клуб Выксы</v>
          </cell>
          <cell r="D41">
            <v>402</v>
          </cell>
          <cell r="E41">
            <v>1968</v>
          </cell>
          <cell r="F41">
            <v>3.0755787037037036E-2</v>
          </cell>
        </row>
        <row r="42">
          <cell r="B42" t="str">
            <v>Ендовицкий Влас</v>
          </cell>
          <cell r="C42" t="str">
            <v>Лыжный сервис ТОКО</v>
          </cell>
          <cell r="D42">
            <v>406</v>
          </cell>
          <cell r="E42">
            <v>1970</v>
          </cell>
          <cell r="F42">
            <v>3.0942129629629628E-2</v>
          </cell>
        </row>
        <row r="43">
          <cell r="B43" t="str">
            <v>Стыркин Михаил</v>
          </cell>
          <cell r="C43" t="str">
            <v>Мокрый асфальт</v>
          </cell>
          <cell r="D43">
            <v>416</v>
          </cell>
          <cell r="E43">
            <v>1972</v>
          </cell>
          <cell r="F43">
            <v>3.1358796296296294E-2</v>
          </cell>
        </row>
        <row r="44">
          <cell r="B44" t="str">
            <v>Есаков Сергей</v>
          </cell>
          <cell r="C44" t="str">
            <v>"СК ""Посейдон"""</v>
          </cell>
          <cell r="D44">
            <v>404</v>
          </cell>
          <cell r="E44">
            <v>1967</v>
          </cell>
          <cell r="F44">
            <v>3.1363425925925927E-2</v>
          </cell>
        </row>
        <row r="45">
          <cell r="B45" t="str">
            <v>Журавлев Денис</v>
          </cell>
          <cell r="C45" t="str">
            <v>ФЛГБ Зеленоград</v>
          </cell>
          <cell r="D45">
            <v>420</v>
          </cell>
          <cell r="E45">
            <v>1970</v>
          </cell>
          <cell r="F45">
            <v>3.1372685185185191E-2</v>
          </cell>
        </row>
        <row r="46">
          <cell r="B46" t="str">
            <v>Литвинов Евгений</v>
          </cell>
          <cell r="C46" t="str">
            <v>KV+Team/ Point Fitne</v>
          </cell>
          <cell r="D46">
            <v>421</v>
          </cell>
          <cell r="E46">
            <v>1968</v>
          </cell>
          <cell r="F46">
            <v>3.1375E-2</v>
          </cell>
        </row>
        <row r="47">
          <cell r="B47" t="str">
            <v>Есаков Игорь</v>
          </cell>
          <cell r="C47" t="str">
            <v>"СК  ""Посейдон"""</v>
          </cell>
          <cell r="D47">
            <v>405</v>
          </cell>
          <cell r="E47">
            <v>1969</v>
          </cell>
          <cell r="F47">
            <v>3.145138888888889E-2</v>
          </cell>
        </row>
        <row r="48">
          <cell r="B48" t="str">
            <v>Аникин Александр</v>
          </cell>
          <cell r="C48" t="str">
            <v>"СК ""Лось"""</v>
          </cell>
          <cell r="D48">
            <v>401</v>
          </cell>
          <cell r="E48">
            <v>1968</v>
          </cell>
          <cell r="F48">
            <v>3.2722222222222222E-2</v>
          </cell>
        </row>
        <row r="49">
          <cell r="B49" t="str">
            <v>Никитенко Борис</v>
          </cell>
          <cell r="C49" t="str">
            <v>Альфа-Битца</v>
          </cell>
          <cell r="D49">
            <v>412</v>
          </cell>
          <cell r="E49">
            <v>1976</v>
          </cell>
          <cell r="F49">
            <v>3.3814814814814818E-2</v>
          </cell>
        </row>
        <row r="50">
          <cell r="B50" t="str">
            <v>Смольянинов Андрей</v>
          </cell>
          <cell r="C50" t="str">
            <v>Братцево</v>
          </cell>
          <cell r="D50">
            <v>415</v>
          </cell>
          <cell r="E50">
            <v>1972</v>
          </cell>
          <cell r="F50">
            <v>3.411458333333333E-2</v>
          </cell>
        </row>
        <row r="51">
          <cell r="B51" t="str">
            <v>Быков Евгений</v>
          </cell>
          <cell r="C51" t="str">
            <v>Москва</v>
          </cell>
          <cell r="D51">
            <v>410</v>
          </cell>
          <cell r="E51">
            <v>1970</v>
          </cell>
          <cell r="F51">
            <v>3.4158564814814815E-2</v>
          </cell>
        </row>
        <row r="52">
          <cell r="B52" t="str">
            <v>Зябрев Сергей</v>
          </cell>
          <cell r="C52" t="str">
            <v>Москва</v>
          </cell>
          <cell r="D52">
            <v>403</v>
          </cell>
          <cell r="E52">
            <v>1974</v>
          </cell>
          <cell r="F52">
            <v>3.4774305555555558E-2</v>
          </cell>
        </row>
        <row r="53">
          <cell r="B53" t="str">
            <v>Мелешкин Сергей</v>
          </cell>
          <cell r="C53" t="str">
            <v>СК Ромашково</v>
          </cell>
          <cell r="D53">
            <v>411</v>
          </cell>
          <cell r="E53">
            <v>1976</v>
          </cell>
          <cell r="F53">
            <v>3.491203703703704E-2</v>
          </cell>
        </row>
        <row r="54">
          <cell r="B54" t="str">
            <v>Саламащенко Сергей</v>
          </cell>
          <cell r="C54" t="str">
            <v>ао нспк</v>
          </cell>
          <cell r="D54">
            <v>414</v>
          </cell>
          <cell r="E54">
            <v>1970</v>
          </cell>
          <cell r="F54">
            <v>3.4965277777777783E-2</v>
          </cell>
        </row>
        <row r="55">
          <cell r="B55" t="str">
            <v>Жмаев Олег</v>
          </cell>
          <cell r="C55" t="str">
            <v>"СОБ ""Лесная"", г.</v>
          </cell>
          <cell r="D55">
            <v>413</v>
          </cell>
          <cell r="E55">
            <v>1967</v>
          </cell>
          <cell r="F55">
            <v>3.674074074074074E-2</v>
          </cell>
        </row>
        <row r="56">
          <cell r="B56" t="str">
            <v>Сурнакин Антон</v>
          </cell>
          <cell r="C56" t="str">
            <v>BML</v>
          </cell>
          <cell r="D56">
            <v>417</v>
          </cell>
          <cell r="E56">
            <v>1972</v>
          </cell>
          <cell r="F56">
            <v>3.7130787037037039E-2</v>
          </cell>
        </row>
        <row r="63">
          <cell r="B63" t="str">
            <v>Королев Владимир</v>
          </cell>
          <cell r="C63" t="str">
            <v>Волкуша/Жуковский</v>
          </cell>
          <cell r="D63">
            <v>463</v>
          </cell>
          <cell r="E63">
            <v>1965</v>
          </cell>
          <cell r="F63">
            <v>3.1925925925925927E-2</v>
          </cell>
        </row>
        <row r="64">
          <cell r="B64" t="str">
            <v>Незванов Юрий</v>
          </cell>
          <cell r="C64" t="str">
            <v>Арена</v>
          </cell>
          <cell r="D64">
            <v>464</v>
          </cell>
          <cell r="E64">
            <v>1962</v>
          </cell>
          <cell r="F64">
            <v>3.1929398148148151E-2</v>
          </cell>
        </row>
        <row r="65">
          <cell r="B65" t="str">
            <v>Ильвовский Алексей</v>
          </cell>
          <cell r="C65" t="str">
            <v>Альфа-Битца / Москва</v>
          </cell>
          <cell r="D65">
            <v>461</v>
          </cell>
          <cell r="E65">
            <v>1961</v>
          </cell>
          <cell r="F65">
            <v>3.1932870370370368E-2</v>
          </cell>
        </row>
        <row r="66">
          <cell r="B66" t="str">
            <v>Воробьев Виктор</v>
          </cell>
          <cell r="C66" t="str">
            <v>Рязань</v>
          </cell>
          <cell r="D66">
            <v>459</v>
          </cell>
          <cell r="E66">
            <v>1963</v>
          </cell>
          <cell r="F66">
            <v>3.1932870370370368E-2</v>
          </cell>
        </row>
        <row r="67">
          <cell r="B67" t="str">
            <v>Соловьев Андрей</v>
          </cell>
          <cell r="C67" t="str">
            <v>г.Солнечногорск</v>
          </cell>
          <cell r="D67">
            <v>454</v>
          </cell>
          <cell r="E67">
            <v>1965</v>
          </cell>
          <cell r="F67">
            <v>3.1939814814814817E-2</v>
          </cell>
        </row>
        <row r="68">
          <cell r="B68" t="str">
            <v>Клинецкий Евгений</v>
          </cell>
          <cell r="C68" t="str">
            <v>Волкуша</v>
          </cell>
          <cell r="D68">
            <v>460</v>
          </cell>
          <cell r="E68">
            <v>1960</v>
          </cell>
          <cell r="F68">
            <v>3.1944444444444449E-2</v>
          </cell>
        </row>
        <row r="69">
          <cell r="B69" t="str">
            <v>Смирнов Андрей</v>
          </cell>
          <cell r="C69" t="str">
            <v>Краснознаменск</v>
          </cell>
          <cell r="D69">
            <v>455</v>
          </cell>
          <cell r="E69">
            <v>1966</v>
          </cell>
          <cell r="F69">
            <v>3.1949074074074074E-2</v>
          </cell>
        </row>
        <row r="70">
          <cell r="B70" t="str">
            <v>Шварц Михаил</v>
          </cell>
          <cell r="C70" t="str">
            <v>Москва</v>
          </cell>
          <cell r="D70">
            <v>458</v>
          </cell>
          <cell r="E70">
            <v>1961</v>
          </cell>
          <cell r="F70">
            <v>3.2594907407407406E-2</v>
          </cell>
        </row>
        <row r="71">
          <cell r="B71" t="str">
            <v>Быстров Владимир</v>
          </cell>
          <cell r="C71" t="str">
            <v>лыжный клуб Выксы</v>
          </cell>
          <cell r="D71">
            <v>451</v>
          </cell>
          <cell r="E71">
            <v>1958</v>
          </cell>
          <cell r="F71">
            <v>3.4482638888888889E-2</v>
          </cell>
        </row>
        <row r="72">
          <cell r="B72" t="str">
            <v>Хромов Сергей</v>
          </cell>
          <cell r="C72" t="str">
            <v>Экип. Центр Богданов</v>
          </cell>
          <cell r="D72">
            <v>452</v>
          </cell>
          <cell r="E72">
            <v>1959</v>
          </cell>
          <cell r="F72">
            <v>3.4865740740740739E-2</v>
          </cell>
        </row>
        <row r="73">
          <cell r="B73" t="str">
            <v>Стародубов Сергей</v>
          </cell>
          <cell r="C73" t="str">
            <v>Рыцари Истины</v>
          </cell>
          <cell r="D73">
            <v>453</v>
          </cell>
          <cell r="E73">
            <v>1962</v>
          </cell>
          <cell r="F73">
            <v>3.6103009259259258E-2</v>
          </cell>
        </row>
        <row r="74">
          <cell r="B74" t="str">
            <v>Скрипкин Юрий</v>
          </cell>
          <cell r="C74" t="str">
            <v>VM Ski Team</v>
          </cell>
          <cell r="D74">
            <v>456</v>
          </cell>
          <cell r="E74">
            <v>1962</v>
          </cell>
          <cell r="F74">
            <v>3.64849537037037E-2</v>
          </cell>
        </row>
        <row r="79">
          <cell r="B79" t="str">
            <v>Кузякин Александр</v>
          </cell>
          <cell r="C79" t="str">
            <v>ГСОБ Лесная. Троицк</v>
          </cell>
          <cell r="D79">
            <v>307</v>
          </cell>
          <cell r="E79">
            <v>1955</v>
          </cell>
          <cell r="F79">
            <v>1.6349537037037037E-2</v>
          </cell>
        </row>
        <row r="80">
          <cell r="B80" t="str">
            <v>Морев Виктор</v>
          </cell>
          <cell r="C80" t="str">
            <v>Москва</v>
          </cell>
          <cell r="D80">
            <v>302</v>
          </cell>
          <cell r="E80">
            <v>1956</v>
          </cell>
          <cell r="F80">
            <v>1.6354166666666666E-2</v>
          </cell>
        </row>
        <row r="81">
          <cell r="B81" t="str">
            <v>Гавердовский Александр</v>
          </cell>
          <cell r="C81" t="str">
            <v>Рязань</v>
          </cell>
          <cell r="D81">
            <v>301</v>
          </cell>
          <cell r="E81">
            <v>1952</v>
          </cell>
          <cell r="F81">
            <v>1.6358796296296295E-2</v>
          </cell>
        </row>
        <row r="82">
          <cell r="B82" t="str">
            <v>Михаровский Владимир</v>
          </cell>
          <cell r="C82" t="str">
            <v>Москва , лично</v>
          </cell>
          <cell r="D82">
            <v>303</v>
          </cell>
          <cell r="E82">
            <v>1956</v>
          </cell>
          <cell r="F82">
            <v>1.6361111111111111E-2</v>
          </cell>
        </row>
        <row r="83">
          <cell r="B83" t="str">
            <v>Кирст Николай</v>
          </cell>
          <cell r="C83" t="str">
            <v>Манжосов</v>
          </cell>
          <cell r="D83">
            <v>306</v>
          </cell>
          <cell r="E83">
            <v>1956</v>
          </cell>
          <cell r="F83">
            <v>1.6430555555555556E-2</v>
          </cell>
        </row>
        <row r="84">
          <cell r="B84" t="str">
            <v>Носов Владимир</v>
          </cell>
          <cell r="C84" t="str">
            <v>г, Солнечногорск</v>
          </cell>
          <cell r="D84">
            <v>304</v>
          </cell>
          <cell r="E84">
            <v>1948</v>
          </cell>
          <cell r="F84">
            <v>1.6467592592592593E-2</v>
          </cell>
        </row>
        <row r="85">
          <cell r="B85" t="str">
            <v>Зарецкий Александр</v>
          </cell>
          <cell r="C85" t="str">
            <v>клуб Манжосов / Моск</v>
          </cell>
          <cell r="D85">
            <v>308</v>
          </cell>
          <cell r="E85">
            <v>1947</v>
          </cell>
          <cell r="F85">
            <v>1.8445601851851852E-2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workbookViewId="0">
      <selection activeCell="F85" sqref="F85"/>
    </sheetView>
  </sheetViews>
  <sheetFormatPr defaultRowHeight="14.25" x14ac:dyDescent="0.2"/>
  <cols>
    <col min="1" max="1" width="6.85546875" style="2" customWidth="1"/>
    <col min="2" max="2" width="22" style="2" customWidth="1"/>
    <col min="3" max="3" width="21.85546875" style="2" customWidth="1"/>
    <col min="4" max="4" width="7.28515625" style="2" bestFit="1" customWidth="1"/>
    <col min="5" max="5" width="5.5703125" style="2" bestFit="1" customWidth="1"/>
    <col min="6" max="6" width="9.5703125" style="2" customWidth="1"/>
    <col min="7" max="7" width="8.140625" style="4" customWidth="1"/>
    <col min="8" max="8" width="9.5703125" style="2" bestFit="1" customWidth="1"/>
    <col min="9" max="9" width="7.140625" style="4" customWidth="1"/>
    <col min="10" max="16384" width="9.140625" style="2"/>
  </cols>
  <sheetData>
    <row r="1" spans="1:9" ht="88.5" customHeight="1" x14ac:dyDescent="0.2">
      <c r="A1" s="11" t="s">
        <v>148</v>
      </c>
      <c r="B1" s="11"/>
      <c r="C1" s="11"/>
      <c r="D1" s="11"/>
      <c r="E1" s="11"/>
      <c r="F1" s="11"/>
      <c r="G1" s="11"/>
      <c r="H1" s="11"/>
      <c r="I1" s="11"/>
    </row>
    <row r="2" spans="1:9" x14ac:dyDescent="0.2">
      <c r="A2" s="3"/>
    </row>
    <row r="3" spans="1:9" ht="15.75" x14ac:dyDescent="0.25">
      <c r="A3" s="12" t="s">
        <v>149</v>
      </c>
      <c r="B3" s="12"/>
      <c r="C3" s="12"/>
      <c r="D3" s="12"/>
      <c r="E3" s="12"/>
      <c r="F3" s="12"/>
      <c r="G3" s="12"/>
      <c r="H3" s="12"/>
      <c r="I3" s="12"/>
    </row>
    <row r="4" spans="1:9" x14ac:dyDescent="0.2">
      <c r="A4" s="13" t="s">
        <v>150</v>
      </c>
      <c r="B4" s="13"/>
      <c r="C4" s="13"/>
      <c r="D4" s="13"/>
      <c r="E4" s="13"/>
      <c r="F4" s="13"/>
      <c r="G4" s="13"/>
      <c r="H4" s="13"/>
      <c r="I4" s="13"/>
    </row>
    <row r="6" spans="1:9" ht="15.75" x14ac:dyDescent="0.2">
      <c r="A6" s="1" t="s">
        <v>128</v>
      </c>
      <c r="I6" s="1" t="s">
        <v>125</v>
      </c>
    </row>
    <row r="7" spans="1:9" ht="29.25" customHeight="1" x14ac:dyDescent="0.2">
      <c r="A7" s="5" t="s">
        <v>4</v>
      </c>
      <c r="B7" s="5" t="s">
        <v>0</v>
      </c>
      <c r="C7" s="5" t="s">
        <v>1</v>
      </c>
      <c r="D7" s="5" t="s">
        <v>2</v>
      </c>
      <c r="E7" s="5" t="s">
        <v>3</v>
      </c>
      <c r="F7" s="5" t="s">
        <v>116</v>
      </c>
      <c r="G7" s="5" t="s">
        <v>117</v>
      </c>
      <c r="H7" s="5" t="s">
        <v>118</v>
      </c>
      <c r="I7" s="5" t="s">
        <v>119</v>
      </c>
    </row>
    <row r="8" spans="1:9" x14ac:dyDescent="0.2">
      <c r="A8" s="6">
        <v>1</v>
      </c>
      <c r="B8" s="7" t="s">
        <v>5</v>
      </c>
      <c r="C8" s="7" t="s">
        <v>6</v>
      </c>
      <c r="D8" s="7">
        <v>370</v>
      </c>
      <c r="E8" s="7">
        <v>1997</v>
      </c>
      <c r="F8" s="8">
        <f>VLOOKUP(B8,[1]Лист1!$B$10:$F$12,5,FALSE)</f>
        <v>2.9734953703703704E-2</v>
      </c>
      <c r="G8" s="9" t="s">
        <v>129</v>
      </c>
      <c r="H8" s="8">
        <v>2.9584490740740741E-2</v>
      </c>
      <c r="I8" s="9">
        <v>33</v>
      </c>
    </row>
    <row r="9" spans="1:9" x14ac:dyDescent="0.2">
      <c r="A9" s="6">
        <v>2</v>
      </c>
      <c r="B9" s="7" t="s">
        <v>7</v>
      </c>
      <c r="C9" s="7" t="s">
        <v>8</v>
      </c>
      <c r="D9" s="7">
        <v>369</v>
      </c>
      <c r="E9" s="7">
        <v>1997</v>
      </c>
      <c r="F9" s="8">
        <f>VLOOKUP(B9,[1]Лист1!$B$10:$F$12,5,FALSE)</f>
        <v>2.9730324074074072E-2</v>
      </c>
      <c r="G9" s="9" t="s">
        <v>130</v>
      </c>
      <c r="H9" s="8">
        <v>2.9614583333333337E-2</v>
      </c>
      <c r="I9" s="9">
        <v>31</v>
      </c>
    </row>
    <row r="10" spans="1:9" x14ac:dyDescent="0.2">
      <c r="A10" s="6">
        <v>3</v>
      </c>
      <c r="B10" s="7" t="s">
        <v>9</v>
      </c>
      <c r="C10" s="7" t="s">
        <v>10</v>
      </c>
      <c r="D10" s="7">
        <v>368</v>
      </c>
      <c r="E10" s="7">
        <v>1998</v>
      </c>
      <c r="F10" s="8">
        <f>VLOOKUP(B10,[1]Лист1!$B$10:$F$12,5,FALSE)</f>
        <v>3.2296296296296295E-2</v>
      </c>
      <c r="G10" s="9" t="s">
        <v>131</v>
      </c>
      <c r="H10" s="8">
        <v>3.2226851851851854E-2</v>
      </c>
      <c r="I10" s="9">
        <v>29</v>
      </c>
    </row>
    <row r="12" spans="1:9" ht="15.75" x14ac:dyDescent="0.2">
      <c r="A12" s="1" t="s">
        <v>127</v>
      </c>
      <c r="I12" s="1" t="s">
        <v>125</v>
      </c>
    </row>
    <row r="13" spans="1:9" ht="24" x14ac:dyDescent="0.2">
      <c r="A13" s="5" t="s">
        <v>4</v>
      </c>
      <c r="B13" s="5" t="s">
        <v>0</v>
      </c>
      <c r="C13" s="5" t="s">
        <v>1</v>
      </c>
      <c r="D13" s="5" t="s">
        <v>2</v>
      </c>
      <c r="E13" s="5" t="s">
        <v>3</v>
      </c>
      <c r="F13" s="5" t="s">
        <v>116</v>
      </c>
      <c r="G13" s="5" t="s">
        <v>117</v>
      </c>
      <c r="H13" s="5" t="s">
        <v>118</v>
      </c>
      <c r="I13" s="5" t="s">
        <v>119</v>
      </c>
    </row>
    <row r="14" spans="1:9" x14ac:dyDescent="0.2">
      <c r="A14" s="6">
        <v>1</v>
      </c>
      <c r="B14" s="7" t="s">
        <v>11</v>
      </c>
      <c r="C14" s="7" t="s">
        <v>12</v>
      </c>
      <c r="D14" s="7">
        <v>367</v>
      </c>
      <c r="E14" s="7">
        <v>1995</v>
      </c>
      <c r="F14" s="8">
        <f>VLOOKUP(B14,[1]Лист1!$B$17:$F$32,5,FALSE)</f>
        <v>2.9653935185185189E-2</v>
      </c>
      <c r="G14" s="9" t="s">
        <v>129</v>
      </c>
      <c r="H14" s="8">
        <v>2.9503472222222219E-2</v>
      </c>
      <c r="I14" s="9">
        <v>33</v>
      </c>
    </row>
    <row r="15" spans="1:9" x14ac:dyDescent="0.2">
      <c r="A15" s="6">
        <v>2</v>
      </c>
      <c r="B15" s="7" t="s">
        <v>13</v>
      </c>
      <c r="C15" s="7" t="s">
        <v>14</v>
      </c>
      <c r="D15" s="7">
        <v>364</v>
      </c>
      <c r="E15" s="7">
        <v>1991</v>
      </c>
      <c r="F15" s="8">
        <f>VLOOKUP(B15,[1]Лист1!$B$17:$F$32,5,FALSE)</f>
        <v>2.9650462962962962E-2</v>
      </c>
      <c r="G15" s="9" t="s">
        <v>130</v>
      </c>
      <c r="H15" s="8">
        <v>2.9534722222222223E-2</v>
      </c>
      <c r="I15" s="9">
        <v>31</v>
      </c>
    </row>
    <row r="16" spans="1:9" x14ac:dyDescent="0.2">
      <c r="A16" s="6">
        <v>3</v>
      </c>
      <c r="B16" s="7" t="s">
        <v>15</v>
      </c>
      <c r="C16" s="7" t="s">
        <v>16</v>
      </c>
      <c r="D16" s="7">
        <v>372</v>
      </c>
      <c r="E16" s="7">
        <v>1984</v>
      </c>
      <c r="F16" s="8">
        <f>VLOOKUP(B16,[1]Лист1!$B$17:$F$32,5,FALSE)</f>
        <v>2.9688657407407407E-2</v>
      </c>
      <c r="G16" s="9" t="s">
        <v>134</v>
      </c>
      <c r="H16" s="8">
        <v>2.9653935185185189E-2</v>
      </c>
      <c r="I16" s="9">
        <v>29</v>
      </c>
    </row>
    <row r="17" spans="1:9" x14ac:dyDescent="0.2">
      <c r="A17" s="6">
        <v>4</v>
      </c>
      <c r="B17" s="7" t="s">
        <v>17</v>
      </c>
      <c r="C17" s="7" t="s">
        <v>18</v>
      </c>
      <c r="D17" s="7">
        <v>360</v>
      </c>
      <c r="E17" s="7">
        <v>1990</v>
      </c>
      <c r="F17" s="8">
        <f>VLOOKUP(B17,[1]Лист1!$B$17:$F$32,5,FALSE)</f>
        <v>2.968287037037037E-2</v>
      </c>
      <c r="G17" s="9" t="s">
        <v>136</v>
      </c>
      <c r="H17" s="8">
        <v>2.9659722222222223E-2</v>
      </c>
      <c r="I17" s="9">
        <v>27</v>
      </c>
    </row>
    <row r="18" spans="1:9" x14ac:dyDescent="0.2">
      <c r="A18" s="6">
        <v>5</v>
      </c>
      <c r="B18" s="7" t="s">
        <v>19</v>
      </c>
      <c r="C18" s="7" t="s">
        <v>20</v>
      </c>
      <c r="D18" s="7">
        <v>351</v>
      </c>
      <c r="E18" s="7">
        <v>1985</v>
      </c>
      <c r="F18" s="8">
        <f>VLOOKUP(B18,[1]Лист1!$B$17:$F$32,5,FALSE)</f>
        <v>2.9693287037037039E-2</v>
      </c>
      <c r="G18" s="9" t="s">
        <v>133</v>
      </c>
      <c r="H18" s="8">
        <v>2.9681712962962962E-2</v>
      </c>
      <c r="I18" s="9">
        <v>26</v>
      </c>
    </row>
    <row r="19" spans="1:9" x14ac:dyDescent="0.2">
      <c r="A19" s="6">
        <v>6</v>
      </c>
      <c r="B19" s="7" t="s">
        <v>21</v>
      </c>
      <c r="C19" s="7" t="s">
        <v>22</v>
      </c>
      <c r="D19" s="7">
        <v>358</v>
      </c>
      <c r="E19" s="7">
        <v>1982</v>
      </c>
      <c r="F19" s="8">
        <f>VLOOKUP(B19,[1]Лист1!$B$17:$F$32,5,FALSE)</f>
        <v>2.9708333333333333E-2</v>
      </c>
      <c r="G19" s="9" t="s">
        <v>132</v>
      </c>
      <c r="H19" s="8">
        <v>2.9685185185185189E-2</v>
      </c>
      <c r="I19" s="9">
        <v>25</v>
      </c>
    </row>
    <row r="20" spans="1:9" x14ac:dyDescent="0.2">
      <c r="A20" s="6">
        <v>7</v>
      </c>
      <c r="B20" s="7" t="s">
        <v>23</v>
      </c>
      <c r="C20" s="7" t="s">
        <v>24</v>
      </c>
      <c r="D20" s="7">
        <v>373</v>
      </c>
      <c r="E20" s="7">
        <v>1989</v>
      </c>
      <c r="F20" s="8">
        <f>VLOOKUP(B20,[1]Лист1!$B$17:$F$32,5,FALSE)</f>
        <v>2.97025462962963E-2</v>
      </c>
      <c r="G20" s="9" t="s">
        <v>135</v>
      </c>
      <c r="H20" s="8">
        <v>2.9690972222222223E-2</v>
      </c>
      <c r="I20" s="9">
        <v>24</v>
      </c>
    </row>
    <row r="21" spans="1:9" x14ac:dyDescent="0.2">
      <c r="A21" s="6">
        <v>8</v>
      </c>
      <c r="B21" s="7" t="s">
        <v>25</v>
      </c>
      <c r="C21" s="7" t="s">
        <v>26</v>
      </c>
      <c r="D21" s="7">
        <v>362</v>
      </c>
      <c r="E21" s="7">
        <v>1980</v>
      </c>
      <c r="F21" s="8">
        <f>VLOOKUP(B21,[1]Лист1!$B$17:$F$32,5,FALSE)</f>
        <v>3.1725694444444445E-2</v>
      </c>
      <c r="G21" s="9" t="s">
        <v>120</v>
      </c>
      <c r="H21" s="8">
        <v>3.1725694444444445E-2</v>
      </c>
      <c r="I21" s="9" t="s">
        <v>120</v>
      </c>
    </row>
    <row r="22" spans="1:9" x14ac:dyDescent="0.2">
      <c r="A22" s="6">
        <v>9</v>
      </c>
      <c r="B22" s="7" t="s">
        <v>27</v>
      </c>
      <c r="C22" s="7" t="s">
        <v>28</v>
      </c>
      <c r="D22" s="7">
        <v>356</v>
      </c>
      <c r="E22" s="7">
        <v>1985</v>
      </c>
      <c r="F22" s="8">
        <f>VLOOKUP(B22,[1]Лист1!$B$17:$F$32,5,FALSE)</f>
        <v>3.2539351851851854E-2</v>
      </c>
      <c r="G22" s="9" t="s">
        <v>120</v>
      </c>
      <c r="H22" s="8">
        <v>3.2539351851851854E-2</v>
      </c>
      <c r="I22" s="9">
        <v>23</v>
      </c>
    </row>
    <row r="23" spans="1:9" x14ac:dyDescent="0.2">
      <c r="A23" s="6">
        <v>10</v>
      </c>
      <c r="B23" s="7" t="s">
        <v>29</v>
      </c>
      <c r="C23" s="7" t="s">
        <v>30</v>
      </c>
      <c r="D23" s="7">
        <v>366</v>
      </c>
      <c r="E23" s="7">
        <v>1977</v>
      </c>
      <c r="F23" s="8">
        <f>VLOOKUP(B23,[1]Лист1!$B$17:$F$32,5,FALSE)</f>
        <v>3.2652777777777781E-2</v>
      </c>
      <c r="G23" s="9" t="s">
        <v>120</v>
      </c>
      <c r="H23" s="8">
        <v>3.2652777777777781E-2</v>
      </c>
      <c r="I23" s="9" t="s">
        <v>120</v>
      </c>
    </row>
    <row r="24" spans="1:9" x14ac:dyDescent="0.2">
      <c r="A24" s="6">
        <v>11</v>
      </c>
      <c r="B24" s="7" t="s">
        <v>31</v>
      </c>
      <c r="C24" s="7" t="s">
        <v>32</v>
      </c>
      <c r="D24" s="7">
        <v>354</v>
      </c>
      <c r="E24" s="7">
        <v>1996</v>
      </c>
      <c r="F24" s="8">
        <f>VLOOKUP(B24,[1]Лист1!$B$17:$F$32,5,FALSE)</f>
        <v>3.3416666666666664E-2</v>
      </c>
      <c r="G24" s="9" t="s">
        <v>120</v>
      </c>
      <c r="H24" s="8">
        <v>3.3416666666666664E-2</v>
      </c>
      <c r="I24" s="9">
        <v>22</v>
      </c>
    </row>
    <row r="25" spans="1:9" x14ac:dyDescent="0.2">
      <c r="A25" s="6">
        <v>12</v>
      </c>
      <c r="B25" s="7" t="s">
        <v>33</v>
      </c>
      <c r="C25" s="7" t="s">
        <v>34</v>
      </c>
      <c r="D25" s="7">
        <v>355</v>
      </c>
      <c r="E25" s="7">
        <v>1980</v>
      </c>
      <c r="F25" s="8">
        <f>VLOOKUP(B25,[1]Лист1!$B$17:$F$32,5,FALSE)</f>
        <v>3.3761574074074076E-2</v>
      </c>
      <c r="G25" s="9" t="s">
        <v>120</v>
      </c>
      <c r="H25" s="8">
        <v>3.3761574074074076E-2</v>
      </c>
      <c r="I25" s="9">
        <v>21</v>
      </c>
    </row>
    <row r="26" spans="1:9" x14ac:dyDescent="0.2">
      <c r="A26" s="6">
        <v>13</v>
      </c>
      <c r="B26" s="7" t="s">
        <v>35</v>
      </c>
      <c r="C26" s="7" t="s">
        <v>36</v>
      </c>
      <c r="D26" s="7">
        <v>361</v>
      </c>
      <c r="E26" s="7">
        <v>1981</v>
      </c>
      <c r="F26" s="8">
        <f>VLOOKUP(B26,[1]Лист1!$B$17:$F$32,5,FALSE)</f>
        <v>3.5929398148148148E-2</v>
      </c>
      <c r="G26" s="9" t="s">
        <v>120</v>
      </c>
      <c r="H26" s="8">
        <v>3.5929398148148148E-2</v>
      </c>
      <c r="I26" s="9">
        <v>20</v>
      </c>
    </row>
    <row r="27" spans="1:9" x14ac:dyDescent="0.2">
      <c r="A27" s="6">
        <v>14</v>
      </c>
      <c r="B27" s="7" t="s">
        <v>37</v>
      </c>
      <c r="C27" s="7" t="s">
        <v>38</v>
      </c>
      <c r="D27" s="7">
        <v>363</v>
      </c>
      <c r="E27" s="7">
        <v>1981</v>
      </c>
      <c r="F27" s="8">
        <f>VLOOKUP(B27,[1]Лист1!$B$17:$F$32,5,FALSE)</f>
        <v>3.9534722222222221E-2</v>
      </c>
      <c r="G27" s="9" t="s">
        <v>120</v>
      </c>
      <c r="H27" s="8">
        <v>3.9534722222222221E-2</v>
      </c>
      <c r="I27" s="9" t="s">
        <v>120</v>
      </c>
    </row>
    <row r="28" spans="1:9" x14ac:dyDescent="0.2">
      <c r="A28" s="6">
        <v>15</v>
      </c>
      <c r="B28" s="7" t="s">
        <v>39</v>
      </c>
      <c r="C28" s="7" t="s">
        <v>40</v>
      </c>
      <c r="D28" s="7">
        <v>353</v>
      </c>
      <c r="E28" s="7">
        <v>1986</v>
      </c>
      <c r="F28" s="8">
        <f>VLOOKUP(B28,[1]Лист1!$B$17:$F$32,5,FALSE)</f>
        <v>4.0965277777777781E-2</v>
      </c>
      <c r="G28" s="9" t="s">
        <v>120</v>
      </c>
      <c r="H28" s="8">
        <v>4.0965277777777781E-2</v>
      </c>
      <c r="I28" s="9" t="s">
        <v>120</v>
      </c>
    </row>
    <row r="29" spans="1:9" x14ac:dyDescent="0.2">
      <c r="A29" s="6">
        <v>16</v>
      </c>
      <c r="B29" s="7" t="s">
        <v>41</v>
      </c>
      <c r="C29" s="7" t="s">
        <v>42</v>
      </c>
      <c r="D29" s="7">
        <v>359</v>
      </c>
      <c r="E29" s="7">
        <v>1983</v>
      </c>
      <c r="F29" s="10">
        <f>VLOOKUP(B29,[1]Лист1!$B$17:$F$32,5,FALSE)</f>
        <v>4.5666666666666668E-2</v>
      </c>
      <c r="G29" s="9" t="s">
        <v>120</v>
      </c>
      <c r="H29" s="10">
        <v>4.5666666666666668E-2</v>
      </c>
      <c r="I29" s="9">
        <v>19</v>
      </c>
    </row>
    <row r="30" spans="1:9" x14ac:dyDescent="0.2">
      <c r="A30" s="6">
        <v>17</v>
      </c>
      <c r="B30" s="7" t="s">
        <v>43</v>
      </c>
      <c r="C30" s="7" t="s">
        <v>44</v>
      </c>
      <c r="D30" s="7">
        <v>365</v>
      </c>
      <c r="E30" s="7">
        <v>1988</v>
      </c>
      <c r="F30" s="7"/>
      <c r="G30" s="9"/>
      <c r="H30" s="7" t="s">
        <v>121</v>
      </c>
      <c r="I30" s="9" t="s">
        <v>120</v>
      </c>
    </row>
    <row r="32" spans="1:9" ht="15.75" x14ac:dyDescent="0.2">
      <c r="A32" s="1" t="s">
        <v>126</v>
      </c>
      <c r="I32" s="1" t="s">
        <v>125</v>
      </c>
    </row>
    <row r="33" spans="1:9" ht="24" x14ac:dyDescent="0.2">
      <c r="A33" s="5" t="s">
        <v>4</v>
      </c>
      <c r="B33" s="5" t="s">
        <v>0</v>
      </c>
      <c r="C33" s="5" t="s">
        <v>1</v>
      </c>
      <c r="D33" s="5" t="s">
        <v>2</v>
      </c>
      <c r="E33" s="5" t="s">
        <v>3</v>
      </c>
      <c r="F33" s="5" t="s">
        <v>116</v>
      </c>
      <c r="G33" s="5" t="s">
        <v>117</v>
      </c>
      <c r="H33" s="5" t="s">
        <v>118</v>
      </c>
      <c r="I33" s="5" t="s">
        <v>119</v>
      </c>
    </row>
    <row r="34" spans="1:9" x14ac:dyDescent="0.2">
      <c r="A34" s="6">
        <v>1</v>
      </c>
      <c r="B34" s="7" t="s">
        <v>68</v>
      </c>
      <c r="C34" s="7" t="s">
        <v>69</v>
      </c>
      <c r="D34" s="7">
        <v>419</v>
      </c>
      <c r="E34" s="7">
        <v>1968</v>
      </c>
      <c r="F34" s="8">
        <f>VLOOKUP(B34,[1]Лист1!$B$38:$F$56,5,FALSE)</f>
        <v>3.0046296296296297E-2</v>
      </c>
      <c r="G34" s="9" t="s">
        <v>137</v>
      </c>
      <c r="H34" s="8">
        <v>2.9872685185185183E-2</v>
      </c>
      <c r="I34" s="9">
        <v>33</v>
      </c>
    </row>
    <row r="35" spans="1:9" x14ac:dyDescent="0.2">
      <c r="A35" s="6">
        <v>2</v>
      </c>
      <c r="B35" s="7" t="s">
        <v>70</v>
      </c>
      <c r="C35" s="7" t="s">
        <v>71</v>
      </c>
      <c r="D35" s="7">
        <v>409</v>
      </c>
      <c r="E35" s="7">
        <v>1973</v>
      </c>
      <c r="F35" s="8">
        <f>VLOOKUP(B35,[1]Лист1!$B$38:$F$56,5,FALSE)</f>
        <v>3.01087962962963E-2</v>
      </c>
      <c r="G35" s="9" t="s">
        <v>138</v>
      </c>
      <c r="H35" s="8">
        <v>3.0004629629629628E-2</v>
      </c>
      <c r="I35" s="9">
        <v>31</v>
      </c>
    </row>
    <row r="36" spans="1:9" x14ac:dyDescent="0.2">
      <c r="A36" s="6">
        <v>3</v>
      </c>
      <c r="B36" s="7" t="s">
        <v>72</v>
      </c>
      <c r="C36" s="7" t="s">
        <v>52</v>
      </c>
      <c r="D36" s="7">
        <v>422</v>
      </c>
      <c r="E36" s="7">
        <v>1968</v>
      </c>
      <c r="F36" s="8">
        <f>VLOOKUP(B36,[1]Лист1!$B$38:$F$56,5,FALSE)</f>
        <v>3.0146990740740742E-2</v>
      </c>
      <c r="G36" s="9" t="s">
        <v>140</v>
      </c>
      <c r="H36" s="8">
        <v>3.010069444444444E-2</v>
      </c>
      <c r="I36" s="9">
        <v>29</v>
      </c>
    </row>
    <row r="37" spans="1:9" x14ac:dyDescent="0.2">
      <c r="A37" s="6">
        <v>4</v>
      </c>
      <c r="B37" s="7" t="s">
        <v>73</v>
      </c>
      <c r="C37" s="7" t="s">
        <v>61</v>
      </c>
      <c r="D37" s="7">
        <v>402</v>
      </c>
      <c r="E37" s="7">
        <v>1968</v>
      </c>
      <c r="F37" s="8">
        <f>VLOOKUP(B37,[1]Лист1!$B$38:$F$56,5,FALSE)</f>
        <v>3.0755787037037036E-2</v>
      </c>
      <c r="G37" s="9" t="s">
        <v>139</v>
      </c>
      <c r="H37" s="8">
        <v>3.0721064814814819E-2</v>
      </c>
      <c r="I37" s="9">
        <v>27</v>
      </c>
    </row>
    <row r="38" spans="1:9" x14ac:dyDescent="0.2">
      <c r="A38" s="6">
        <v>5</v>
      </c>
      <c r="B38" s="7" t="s">
        <v>74</v>
      </c>
      <c r="C38" s="7" t="s">
        <v>75</v>
      </c>
      <c r="D38" s="7">
        <v>406</v>
      </c>
      <c r="E38" s="7">
        <v>1970</v>
      </c>
      <c r="F38" s="8">
        <f>VLOOKUP(B38,[1]Лист1!$B$38:$F$56,5,FALSE)</f>
        <v>3.0942129629629628E-2</v>
      </c>
      <c r="G38" s="9" t="s">
        <v>120</v>
      </c>
      <c r="H38" s="8">
        <v>3.0942129629629628E-2</v>
      </c>
      <c r="I38" s="9">
        <v>26</v>
      </c>
    </row>
    <row r="39" spans="1:9" x14ac:dyDescent="0.2">
      <c r="A39" s="6">
        <v>6</v>
      </c>
      <c r="B39" s="7" t="s">
        <v>76</v>
      </c>
      <c r="C39" s="7" t="s">
        <v>77</v>
      </c>
      <c r="D39" s="7">
        <v>416</v>
      </c>
      <c r="E39" s="7">
        <v>1972</v>
      </c>
      <c r="F39" s="8">
        <f>VLOOKUP(B39,[1]Лист1!$B$38:$F$56,5,FALSE)</f>
        <v>3.1358796296296294E-2</v>
      </c>
      <c r="G39" s="9" t="s">
        <v>120</v>
      </c>
      <c r="H39" s="8">
        <v>3.1358796296296294E-2</v>
      </c>
      <c r="I39" s="9">
        <v>25</v>
      </c>
    </row>
    <row r="40" spans="1:9" x14ac:dyDescent="0.2">
      <c r="A40" s="6">
        <v>7</v>
      </c>
      <c r="B40" s="7" t="s">
        <v>78</v>
      </c>
      <c r="C40" s="7" t="s">
        <v>79</v>
      </c>
      <c r="D40" s="7">
        <v>404</v>
      </c>
      <c r="E40" s="7">
        <v>1967</v>
      </c>
      <c r="F40" s="8">
        <f>VLOOKUP(B40,[1]Лист1!$B$38:$F$56,5,FALSE)</f>
        <v>3.1363425925925927E-2</v>
      </c>
      <c r="G40" s="9" t="s">
        <v>120</v>
      </c>
      <c r="H40" s="8">
        <v>3.1363425925925927E-2</v>
      </c>
      <c r="I40" s="9">
        <v>24</v>
      </c>
    </row>
    <row r="41" spans="1:9" x14ac:dyDescent="0.2">
      <c r="A41" s="6">
        <v>8</v>
      </c>
      <c r="B41" s="7" t="s">
        <v>80</v>
      </c>
      <c r="C41" s="7" t="s">
        <v>81</v>
      </c>
      <c r="D41" s="7">
        <v>420</v>
      </c>
      <c r="E41" s="7">
        <v>1970</v>
      </c>
      <c r="F41" s="8">
        <f>VLOOKUP(B41,[1]Лист1!$B$38:$F$56,5,FALSE)</f>
        <v>3.1372685185185191E-2</v>
      </c>
      <c r="G41" s="9" t="s">
        <v>120</v>
      </c>
      <c r="H41" s="8">
        <v>3.1372685185185191E-2</v>
      </c>
      <c r="I41" s="9">
        <v>23</v>
      </c>
    </row>
    <row r="42" spans="1:9" x14ac:dyDescent="0.2">
      <c r="A42" s="6">
        <v>9</v>
      </c>
      <c r="B42" s="7" t="s">
        <v>82</v>
      </c>
      <c r="C42" s="7" t="s">
        <v>83</v>
      </c>
      <c r="D42" s="7">
        <v>421</v>
      </c>
      <c r="E42" s="7">
        <v>1968</v>
      </c>
      <c r="F42" s="8">
        <f>VLOOKUP(B42,[1]Лист1!$B$38:$F$56,5,FALSE)</f>
        <v>3.1375E-2</v>
      </c>
      <c r="G42" s="9" t="s">
        <v>120</v>
      </c>
      <c r="H42" s="8">
        <v>3.1375E-2</v>
      </c>
      <c r="I42" s="9">
        <v>22</v>
      </c>
    </row>
    <row r="43" spans="1:9" x14ac:dyDescent="0.2">
      <c r="A43" s="6">
        <v>10</v>
      </c>
      <c r="B43" s="7" t="s">
        <v>84</v>
      </c>
      <c r="C43" s="7" t="s">
        <v>85</v>
      </c>
      <c r="D43" s="7">
        <v>405</v>
      </c>
      <c r="E43" s="7">
        <v>1969</v>
      </c>
      <c r="F43" s="8">
        <f>VLOOKUP(B43,[1]Лист1!$B$38:$F$56,5,FALSE)</f>
        <v>3.145138888888889E-2</v>
      </c>
      <c r="G43" s="9" t="s">
        <v>120</v>
      </c>
      <c r="H43" s="8">
        <v>3.145138888888889E-2</v>
      </c>
      <c r="I43" s="9">
        <v>21</v>
      </c>
    </row>
    <row r="44" spans="1:9" x14ac:dyDescent="0.2">
      <c r="A44" s="6">
        <v>11</v>
      </c>
      <c r="B44" s="7" t="s">
        <v>86</v>
      </c>
      <c r="C44" s="7" t="s">
        <v>87</v>
      </c>
      <c r="D44" s="7">
        <v>401</v>
      </c>
      <c r="E44" s="7">
        <v>1968</v>
      </c>
      <c r="F44" s="8">
        <f>VLOOKUP(B44,[1]Лист1!$B$38:$F$56,5,FALSE)</f>
        <v>3.2722222222222222E-2</v>
      </c>
      <c r="G44" s="9" t="s">
        <v>120</v>
      </c>
      <c r="H44" s="8">
        <v>3.2722222222222222E-2</v>
      </c>
      <c r="I44" s="9">
        <v>20</v>
      </c>
    </row>
    <row r="45" spans="1:9" x14ac:dyDescent="0.2">
      <c r="A45" s="6">
        <v>12</v>
      </c>
      <c r="B45" s="7" t="s">
        <v>88</v>
      </c>
      <c r="C45" s="7" t="s">
        <v>89</v>
      </c>
      <c r="D45" s="7">
        <v>412</v>
      </c>
      <c r="E45" s="7">
        <v>1976</v>
      </c>
      <c r="F45" s="8">
        <f>VLOOKUP(B45,[1]Лист1!$B$38:$F$56,5,FALSE)</f>
        <v>3.3814814814814818E-2</v>
      </c>
      <c r="G45" s="9" t="s">
        <v>120</v>
      </c>
      <c r="H45" s="8">
        <v>3.3814814814814818E-2</v>
      </c>
      <c r="I45" s="9">
        <v>19</v>
      </c>
    </row>
    <row r="46" spans="1:9" x14ac:dyDescent="0.2">
      <c r="A46" s="6">
        <v>13</v>
      </c>
      <c r="B46" s="7" t="s">
        <v>90</v>
      </c>
      <c r="C46" s="7" t="s">
        <v>91</v>
      </c>
      <c r="D46" s="7">
        <v>415</v>
      </c>
      <c r="E46" s="7">
        <v>1972</v>
      </c>
      <c r="F46" s="8">
        <f>VLOOKUP(B46,[1]Лист1!$B$38:$F$56,5,FALSE)</f>
        <v>3.411458333333333E-2</v>
      </c>
      <c r="G46" s="9" t="s">
        <v>120</v>
      </c>
      <c r="H46" s="8">
        <v>3.411458333333333E-2</v>
      </c>
      <c r="I46" s="9">
        <v>18</v>
      </c>
    </row>
    <row r="47" spans="1:9" x14ac:dyDescent="0.2">
      <c r="A47" s="6">
        <v>14</v>
      </c>
      <c r="B47" s="7" t="s">
        <v>92</v>
      </c>
      <c r="C47" s="7" t="s">
        <v>59</v>
      </c>
      <c r="D47" s="7">
        <v>410</v>
      </c>
      <c r="E47" s="7">
        <v>1970</v>
      </c>
      <c r="F47" s="8">
        <f>VLOOKUP(B47,[1]Лист1!$B$38:$F$56,5,FALSE)</f>
        <v>3.4158564814814815E-2</v>
      </c>
      <c r="G47" s="9" t="s">
        <v>120</v>
      </c>
      <c r="H47" s="8">
        <v>3.4158564814814815E-2</v>
      </c>
      <c r="I47" s="9">
        <v>17</v>
      </c>
    </row>
    <row r="48" spans="1:9" x14ac:dyDescent="0.2">
      <c r="A48" s="6">
        <v>15</v>
      </c>
      <c r="B48" s="7" t="s">
        <v>93</v>
      </c>
      <c r="C48" s="7" t="s">
        <v>59</v>
      </c>
      <c r="D48" s="7">
        <v>403</v>
      </c>
      <c r="E48" s="7">
        <v>1974</v>
      </c>
      <c r="F48" s="8">
        <f>VLOOKUP(B48,[1]Лист1!$B$38:$F$56,5,FALSE)</f>
        <v>3.4774305555555558E-2</v>
      </c>
      <c r="G48" s="9" t="s">
        <v>120</v>
      </c>
      <c r="H48" s="8">
        <v>3.4774305555555558E-2</v>
      </c>
      <c r="I48" s="9">
        <v>16</v>
      </c>
    </row>
    <row r="49" spans="1:9" x14ac:dyDescent="0.2">
      <c r="A49" s="6">
        <v>16</v>
      </c>
      <c r="B49" s="7" t="s">
        <v>94</v>
      </c>
      <c r="C49" s="7" t="s">
        <v>95</v>
      </c>
      <c r="D49" s="7">
        <v>411</v>
      </c>
      <c r="E49" s="7">
        <v>1976</v>
      </c>
      <c r="F49" s="8">
        <f>VLOOKUP(B49,[1]Лист1!$B$38:$F$56,5,FALSE)</f>
        <v>3.491203703703704E-2</v>
      </c>
      <c r="G49" s="9" t="s">
        <v>120</v>
      </c>
      <c r="H49" s="8">
        <v>3.491203703703704E-2</v>
      </c>
      <c r="I49" s="9">
        <v>15</v>
      </c>
    </row>
    <row r="50" spans="1:9" x14ac:dyDescent="0.2">
      <c r="A50" s="6">
        <v>17</v>
      </c>
      <c r="B50" s="7" t="s">
        <v>96</v>
      </c>
      <c r="C50" s="7" t="s">
        <v>97</v>
      </c>
      <c r="D50" s="7">
        <v>414</v>
      </c>
      <c r="E50" s="7">
        <v>1970</v>
      </c>
      <c r="F50" s="8">
        <f>VLOOKUP(B50,[1]Лист1!$B$38:$F$56,5,FALSE)</f>
        <v>3.4965277777777783E-2</v>
      </c>
      <c r="G50" s="9" t="s">
        <v>120</v>
      </c>
      <c r="H50" s="8">
        <v>3.4965277777777783E-2</v>
      </c>
      <c r="I50" s="9">
        <v>14</v>
      </c>
    </row>
    <row r="51" spans="1:9" x14ac:dyDescent="0.2">
      <c r="A51" s="6">
        <v>18</v>
      </c>
      <c r="B51" s="7" t="s">
        <v>98</v>
      </c>
      <c r="C51" s="7" t="s">
        <v>99</v>
      </c>
      <c r="D51" s="7">
        <v>413</v>
      </c>
      <c r="E51" s="7">
        <v>1967</v>
      </c>
      <c r="F51" s="8">
        <f>VLOOKUP(B51,[1]Лист1!$B$38:$F$56,5,FALSE)</f>
        <v>3.674074074074074E-2</v>
      </c>
      <c r="G51" s="9" t="s">
        <v>120</v>
      </c>
      <c r="H51" s="8">
        <v>3.674074074074074E-2</v>
      </c>
      <c r="I51" s="9">
        <v>13</v>
      </c>
    </row>
    <row r="52" spans="1:9" x14ac:dyDescent="0.2">
      <c r="A52" s="6">
        <v>19</v>
      </c>
      <c r="B52" s="7" t="s">
        <v>100</v>
      </c>
      <c r="C52" s="7" t="s">
        <v>101</v>
      </c>
      <c r="D52" s="7">
        <v>417</v>
      </c>
      <c r="E52" s="7">
        <v>1972</v>
      </c>
      <c r="F52" s="8">
        <f>VLOOKUP(B52,[1]Лист1!$B$38:$F$56,5,FALSE)</f>
        <v>3.7130787037037039E-2</v>
      </c>
      <c r="G52" s="9" t="s">
        <v>120</v>
      </c>
      <c r="H52" s="8">
        <v>3.7130787037037039E-2</v>
      </c>
      <c r="I52" s="9">
        <v>12</v>
      </c>
    </row>
    <row r="53" spans="1:9" x14ac:dyDescent="0.2">
      <c r="A53" s="6">
        <v>20</v>
      </c>
      <c r="B53" s="7" t="s">
        <v>102</v>
      </c>
      <c r="C53" s="7" t="s">
        <v>91</v>
      </c>
      <c r="D53" s="7">
        <v>408</v>
      </c>
      <c r="E53" s="7">
        <v>1972</v>
      </c>
      <c r="F53" s="7"/>
      <c r="G53" s="9" t="s">
        <v>120</v>
      </c>
      <c r="H53" s="7" t="s">
        <v>121</v>
      </c>
      <c r="I53" s="9"/>
    </row>
    <row r="54" spans="1:9" x14ac:dyDescent="0.2">
      <c r="A54" s="6">
        <v>21</v>
      </c>
      <c r="B54" s="7" t="s">
        <v>103</v>
      </c>
      <c r="C54" s="7" t="s">
        <v>8</v>
      </c>
      <c r="D54" s="7">
        <v>407</v>
      </c>
      <c r="E54" s="7">
        <v>1970</v>
      </c>
      <c r="F54" s="7"/>
      <c r="G54" s="9" t="s">
        <v>132</v>
      </c>
      <c r="H54" s="7" t="s">
        <v>121</v>
      </c>
      <c r="I54" s="9"/>
    </row>
    <row r="57" spans="1:9" ht="15.75" x14ac:dyDescent="0.2">
      <c r="A57" s="1" t="s">
        <v>124</v>
      </c>
      <c r="I57" s="1" t="s">
        <v>125</v>
      </c>
    </row>
    <row r="58" spans="1:9" ht="24" x14ac:dyDescent="0.2">
      <c r="A58" s="5" t="s">
        <v>4</v>
      </c>
      <c r="B58" s="5" t="s">
        <v>0</v>
      </c>
      <c r="C58" s="5" t="s">
        <v>1</v>
      </c>
      <c r="D58" s="5" t="s">
        <v>2</v>
      </c>
      <c r="E58" s="5" t="s">
        <v>3</v>
      </c>
      <c r="F58" s="5" t="s">
        <v>116</v>
      </c>
      <c r="G58" s="5" t="s">
        <v>117</v>
      </c>
      <c r="H58" s="5" t="s">
        <v>118</v>
      </c>
      <c r="I58" s="5" t="s">
        <v>119</v>
      </c>
    </row>
    <row r="59" spans="1:9" x14ac:dyDescent="0.2">
      <c r="A59" s="6">
        <v>1</v>
      </c>
      <c r="B59" s="7" t="s">
        <v>45</v>
      </c>
      <c r="C59" s="7" t="s">
        <v>46</v>
      </c>
      <c r="D59" s="7">
        <v>461</v>
      </c>
      <c r="E59" s="7">
        <v>1961</v>
      </c>
      <c r="F59" s="8">
        <f>VLOOKUP(B59,[1]Лист1!$B$63:$F$74,5,FALSE)</f>
        <v>3.1932870370370368E-2</v>
      </c>
      <c r="G59" s="9" t="s">
        <v>141</v>
      </c>
      <c r="H59" s="8">
        <v>3.1793981481481479E-2</v>
      </c>
      <c r="I59" s="9">
        <v>33</v>
      </c>
    </row>
    <row r="60" spans="1:9" x14ac:dyDescent="0.2">
      <c r="A60" s="6">
        <v>2</v>
      </c>
      <c r="B60" s="7" t="s">
        <v>47</v>
      </c>
      <c r="C60" s="7" t="s">
        <v>48</v>
      </c>
      <c r="D60" s="7">
        <v>463</v>
      </c>
      <c r="E60" s="7">
        <v>1965</v>
      </c>
      <c r="F60" s="8">
        <f>VLOOKUP(B60,[1]Лист1!$B$63:$F$74,5,FALSE)</f>
        <v>3.1925925925925927E-2</v>
      </c>
      <c r="G60" s="9" t="s">
        <v>130</v>
      </c>
      <c r="H60" s="8">
        <v>3.1810185185185184E-2</v>
      </c>
      <c r="I60" s="9">
        <v>31</v>
      </c>
    </row>
    <row r="61" spans="1:9" x14ac:dyDescent="0.2">
      <c r="A61" s="6">
        <v>3</v>
      </c>
      <c r="B61" s="7" t="s">
        <v>49</v>
      </c>
      <c r="C61" s="7" t="s">
        <v>50</v>
      </c>
      <c r="D61" s="7">
        <v>464</v>
      </c>
      <c r="E61" s="7">
        <v>1962</v>
      </c>
      <c r="F61" s="8">
        <f>VLOOKUP(B61,[1]Лист1!$B$63:$F$74,5,FALSE)</f>
        <v>3.1929398148148151E-2</v>
      </c>
      <c r="G61" s="9" t="s">
        <v>143</v>
      </c>
      <c r="H61" s="8">
        <v>3.1859953703703703E-2</v>
      </c>
      <c r="I61" s="9">
        <v>29</v>
      </c>
    </row>
    <row r="62" spans="1:9" x14ac:dyDescent="0.2">
      <c r="A62" s="6">
        <v>4</v>
      </c>
      <c r="B62" s="7" t="s">
        <v>51</v>
      </c>
      <c r="C62" s="7" t="s">
        <v>52</v>
      </c>
      <c r="D62" s="7">
        <v>459</v>
      </c>
      <c r="E62" s="7">
        <v>1963</v>
      </c>
      <c r="F62" s="8">
        <f>VLOOKUP(B62,[1]Лист1!$B$63:$F$74,5,FALSE)</f>
        <v>3.1932870370370368E-2</v>
      </c>
      <c r="G62" s="9" t="s">
        <v>142</v>
      </c>
      <c r="H62" s="8">
        <v>3.1898148148148148E-2</v>
      </c>
      <c r="I62" s="9">
        <v>27</v>
      </c>
    </row>
    <row r="63" spans="1:9" x14ac:dyDescent="0.2">
      <c r="A63" s="6">
        <v>5</v>
      </c>
      <c r="B63" s="7" t="s">
        <v>53</v>
      </c>
      <c r="C63" s="7" t="s">
        <v>54</v>
      </c>
      <c r="D63" s="7">
        <v>460</v>
      </c>
      <c r="E63" s="7">
        <v>1960</v>
      </c>
      <c r="F63" s="8">
        <f>VLOOKUP(B63,[1]Лист1!$B$63:$F$74,5,FALSE)</f>
        <v>3.1944444444444449E-2</v>
      </c>
      <c r="G63" s="9" t="s">
        <v>135</v>
      </c>
      <c r="H63" s="8">
        <v>3.1932870370370368E-2</v>
      </c>
      <c r="I63" s="9">
        <v>26</v>
      </c>
    </row>
    <row r="64" spans="1:9" x14ac:dyDescent="0.2">
      <c r="A64" s="6">
        <v>6</v>
      </c>
      <c r="B64" s="7" t="s">
        <v>55</v>
      </c>
      <c r="C64" s="7" t="s">
        <v>56</v>
      </c>
      <c r="D64" s="7">
        <v>454</v>
      </c>
      <c r="E64" s="7">
        <v>1965</v>
      </c>
      <c r="F64" s="8">
        <f>VLOOKUP(B64,[1]Лист1!$B$63:$F$74,5,FALSE)</f>
        <v>3.1939814814814817E-2</v>
      </c>
      <c r="G64" s="9" t="s">
        <v>120</v>
      </c>
      <c r="H64" s="8">
        <v>3.1939814814814817E-2</v>
      </c>
      <c r="I64" s="9">
        <v>25</v>
      </c>
    </row>
    <row r="65" spans="1:9" x14ac:dyDescent="0.2">
      <c r="A65" s="6">
        <v>7</v>
      </c>
      <c r="B65" s="7" t="s">
        <v>57</v>
      </c>
      <c r="C65" s="7" t="s">
        <v>38</v>
      </c>
      <c r="D65" s="7">
        <v>455</v>
      </c>
      <c r="E65" s="7">
        <v>1966</v>
      </c>
      <c r="F65" s="8">
        <f>VLOOKUP(B65,[1]Лист1!$B$63:$F$74,5,FALSE)</f>
        <v>3.1949074074074074E-2</v>
      </c>
      <c r="G65" s="9" t="s">
        <v>120</v>
      </c>
      <c r="H65" s="8">
        <v>3.1949074074074074E-2</v>
      </c>
      <c r="I65" s="9">
        <v>24</v>
      </c>
    </row>
    <row r="66" spans="1:9" x14ac:dyDescent="0.2">
      <c r="A66" s="6">
        <v>8</v>
      </c>
      <c r="B66" s="7" t="s">
        <v>58</v>
      </c>
      <c r="C66" s="7" t="s">
        <v>59</v>
      </c>
      <c r="D66" s="7">
        <v>458</v>
      </c>
      <c r="E66" s="7">
        <v>1961</v>
      </c>
      <c r="F66" s="8">
        <f>VLOOKUP(B66,[1]Лист1!$B$63:$F$74,5,FALSE)</f>
        <v>3.2594907407407406E-2</v>
      </c>
      <c r="G66" s="9" t="s">
        <v>120</v>
      </c>
      <c r="H66" s="8">
        <v>3.2594907407407406E-2</v>
      </c>
      <c r="I66" s="9">
        <v>23</v>
      </c>
    </row>
    <row r="67" spans="1:9" x14ac:dyDescent="0.2">
      <c r="A67" s="6">
        <v>9</v>
      </c>
      <c r="B67" s="7" t="s">
        <v>60</v>
      </c>
      <c r="C67" s="7" t="s">
        <v>61</v>
      </c>
      <c r="D67" s="7">
        <v>451</v>
      </c>
      <c r="E67" s="7">
        <v>1958</v>
      </c>
      <c r="F67" s="8">
        <f>VLOOKUP(B67,[1]Лист1!$B$63:$F$74,5,FALSE)</f>
        <v>3.4482638888888889E-2</v>
      </c>
      <c r="G67" s="9" t="s">
        <v>120</v>
      </c>
      <c r="H67" s="8">
        <v>3.4482638888888889E-2</v>
      </c>
      <c r="I67" s="9">
        <v>22</v>
      </c>
    </row>
    <row r="68" spans="1:9" x14ac:dyDescent="0.2">
      <c r="A68" s="6">
        <v>10</v>
      </c>
      <c r="B68" s="7" t="s">
        <v>62</v>
      </c>
      <c r="C68" s="7" t="s">
        <v>63</v>
      </c>
      <c r="D68" s="7">
        <v>452</v>
      </c>
      <c r="E68" s="7">
        <v>1959</v>
      </c>
      <c r="F68" s="8">
        <f>VLOOKUP(B68,[1]Лист1!$B$63:$F$74,5,FALSE)</f>
        <v>3.4865740740740739E-2</v>
      </c>
      <c r="G68" s="9" t="s">
        <v>120</v>
      </c>
      <c r="H68" s="8">
        <v>3.4865740740740739E-2</v>
      </c>
      <c r="I68" s="9">
        <v>21</v>
      </c>
    </row>
    <row r="69" spans="1:9" x14ac:dyDescent="0.2">
      <c r="A69" s="6">
        <v>11</v>
      </c>
      <c r="B69" s="7" t="s">
        <v>64</v>
      </c>
      <c r="C69" s="7" t="s">
        <v>65</v>
      </c>
      <c r="D69" s="7">
        <v>453</v>
      </c>
      <c r="E69" s="7">
        <v>1962</v>
      </c>
      <c r="F69" s="8">
        <f>VLOOKUP(B69,[1]Лист1!$B$63:$F$74,5,FALSE)</f>
        <v>3.6103009259259258E-2</v>
      </c>
      <c r="G69" s="9" t="s">
        <v>120</v>
      </c>
      <c r="H69" s="8">
        <v>3.6103009259259258E-2</v>
      </c>
      <c r="I69" s="9">
        <v>20</v>
      </c>
    </row>
    <row r="70" spans="1:9" x14ac:dyDescent="0.2">
      <c r="A70" s="6">
        <v>12</v>
      </c>
      <c r="B70" s="7" t="s">
        <v>66</v>
      </c>
      <c r="C70" s="7" t="s">
        <v>67</v>
      </c>
      <c r="D70" s="7">
        <v>456</v>
      </c>
      <c r="E70" s="7">
        <v>1962</v>
      </c>
      <c r="F70" s="8">
        <f>VLOOKUP(B70,[1]Лист1!$B$63:$F$74,5,FALSE)</f>
        <v>3.64849537037037E-2</v>
      </c>
      <c r="G70" s="9" t="s">
        <v>120</v>
      </c>
      <c r="H70" s="8">
        <v>3.64849537037037E-2</v>
      </c>
      <c r="I70" s="9">
        <v>19</v>
      </c>
    </row>
    <row r="72" spans="1:9" ht="15.75" x14ac:dyDescent="0.2">
      <c r="A72" s="1" t="s">
        <v>122</v>
      </c>
      <c r="I72" s="1" t="s">
        <v>123</v>
      </c>
    </row>
    <row r="73" spans="1:9" ht="24" x14ac:dyDescent="0.2">
      <c r="A73" s="5" t="s">
        <v>4</v>
      </c>
      <c r="B73" s="5" t="s">
        <v>0</v>
      </c>
      <c r="C73" s="5" t="s">
        <v>1</v>
      </c>
      <c r="D73" s="5" t="s">
        <v>2</v>
      </c>
      <c r="E73" s="5" t="s">
        <v>3</v>
      </c>
      <c r="F73" s="5" t="s">
        <v>116</v>
      </c>
      <c r="G73" s="5" t="s">
        <v>117</v>
      </c>
      <c r="H73" s="5" t="s">
        <v>118</v>
      </c>
      <c r="I73" s="5" t="s">
        <v>119</v>
      </c>
    </row>
    <row r="74" spans="1:9" x14ac:dyDescent="0.2">
      <c r="A74" s="6">
        <v>1</v>
      </c>
      <c r="B74" s="7" t="s">
        <v>104</v>
      </c>
      <c r="C74" s="7" t="s">
        <v>105</v>
      </c>
      <c r="D74" s="7">
        <v>307</v>
      </c>
      <c r="E74" s="7">
        <v>1955</v>
      </c>
      <c r="F74" s="8">
        <f>VLOOKUP(B74,[1]Лист1!$B$79:$F$85,5,FALSE)</f>
        <v>1.6349537037037037E-2</v>
      </c>
      <c r="G74" s="9" t="s">
        <v>144</v>
      </c>
      <c r="H74" s="8">
        <v>1.6233796296296295E-2</v>
      </c>
      <c r="I74" s="9">
        <v>33</v>
      </c>
    </row>
    <row r="75" spans="1:9" x14ac:dyDescent="0.2">
      <c r="A75" s="6">
        <v>2</v>
      </c>
      <c r="B75" s="7" t="s">
        <v>106</v>
      </c>
      <c r="C75" s="7" t="s">
        <v>59</v>
      </c>
      <c r="D75" s="7">
        <v>302</v>
      </c>
      <c r="E75" s="7">
        <v>1956</v>
      </c>
      <c r="F75" s="8">
        <f>VLOOKUP(B75,[1]Лист1!$B$79:$F$85,5,FALSE)</f>
        <v>1.6354166666666666E-2</v>
      </c>
      <c r="G75" s="9" t="s">
        <v>145</v>
      </c>
      <c r="H75" s="8">
        <v>1.6284722222222221E-2</v>
      </c>
      <c r="I75" s="9">
        <v>31</v>
      </c>
    </row>
    <row r="76" spans="1:9" x14ac:dyDescent="0.2">
      <c r="A76" s="6">
        <v>3</v>
      </c>
      <c r="B76" s="7" t="s">
        <v>107</v>
      </c>
      <c r="C76" s="7" t="s">
        <v>52</v>
      </c>
      <c r="D76" s="7">
        <v>301</v>
      </c>
      <c r="E76" s="7">
        <v>1952</v>
      </c>
      <c r="F76" s="8">
        <f>VLOOKUP(B76,[1]Лист1!$B$79:$F$85,5,FALSE)</f>
        <v>1.6358796296296295E-2</v>
      </c>
      <c r="G76" s="9" t="s">
        <v>146</v>
      </c>
      <c r="H76" s="8">
        <v>1.6324074074074074E-2</v>
      </c>
      <c r="I76" s="9">
        <v>29</v>
      </c>
    </row>
    <row r="77" spans="1:9" x14ac:dyDescent="0.2">
      <c r="A77" s="6">
        <v>4</v>
      </c>
      <c r="B77" s="7" t="s">
        <v>108</v>
      </c>
      <c r="C77" s="7" t="s">
        <v>109</v>
      </c>
      <c r="D77" s="7">
        <v>303</v>
      </c>
      <c r="E77" s="7">
        <v>1956</v>
      </c>
      <c r="F77" s="8">
        <f>VLOOKUP(B77,[1]Лист1!$B$79:$F$85,5,FALSE)</f>
        <v>1.6361111111111111E-2</v>
      </c>
      <c r="G77" s="9" t="s">
        <v>147</v>
      </c>
      <c r="H77" s="8">
        <v>1.632638888888889E-2</v>
      </c>
      <c r="I77" s="9">
        <v>27</v>
      </c>
    </row>
    <row r="78" spans="1:9" x14ac:dyDescent="0.2">
      <c r="A78" s="6">
        <v>5</v>
      </c>
      <c r="B78" s="7" t="s">
        <v>110</v>
      </c>
      <c r="C78" s="7" t="s">
        <v>111</v>
      </c>
      <c r="D78" s="7">
        <v>306</v>
      </c>
      <c r="E78" s="7">
        <v>1956</v>
      </c>
      <c r="F78" s="8">
        <f>VLOOKUP(B78,[1]Лист1!$B$79:$F$85,5,FALSE)</f>
        <v>1.6430555555555556E-2</v>
      </c>
      <c r="G78" s="9" t="s">
        <v>120</v>
      </c>
      <c r="H78" s="8">
        <v>1.6430555555555556E-2</v>
      </c>
      <c r="I78" s="9">
        <v>26</v>
      </c>
    </row>
    <row r="79" spans="1:9" x14ac:dyDescent="0.2">
      <c r="A79" s="6">
        <v>6</v>
      </c>
      <c r="B79" s="7" t="s">
        <v>112</v>
      </c>
      <c r="C79" s="7" t="s">
        <v>113</v>
      </c>
      <c r="D79" s="7">
        <v>304</v>
      </c>
      <c r="E79" s="7">
        <v>1948</v>
      </c>
      <c r="F79" s="8">
        <f>VLOOKUP(B79,[1]Лист1!$B$79:$F$85,5,FALSE)</f>
        <v>1.6467592592592593E-2</v>
      </c>
      <c r="G79" s="9" t="s">
        <v>120</v>
      </c>
      <c r="H79" s="8">
        <v>1.6467592592592593E-2</v>
      </c>
      <c r="I79" s="9">
        <v>25</v>
      </c>
    </row>
    <row r="80" spans="1:9" x14ac:dyDescent="0.2">
      <c r="A80" s="6">
        <v>7</v>
      </c>
      <c r="B80" s="7" t="s">
        <v>114</v>
      </c>
      <c r="C80" s="7" t="s">
        <v>115</v>
      </c>
      <c r="D80" s="7">
        <v>308</v>
      </c>
      <c r="E80" s="7">
        <v>1947</v>
      </c>
      <c r="F80" s="8">
        <f>VLOOKUP(B80,[1]Лист1!$B$79:$F$85,5,FALSE)</f>
        <v>1.8445601851851852E-2</v>
      </c>
      <c r="G80" s="9" t="s">
        <v>120</v>
      </c>
      <c r="H80" s="8">
        <v>1.8445601851851852E-2</v>
      </c>
      <c r="I80" s="9">
        <v>24</v>
      </c>
    </row>
    <row r="82" spans="2:6" x14ac:dyDescent="0.2">
      <c r="B82" s="2" t="s">
        <v>151</v>
      </c>
      <c r="F82" s="2" t="s">
        <v>153</v>
      </c>
    </row>
    <row r="84" spans="2:6" x14ac:dyDescent="0.2">
      <c r="B84" s="2" t="s">
        <v>152</v>
      </c>
      <c r="F84" s="2" t="s">
        <v>154</v>
      </c>
    </row>
  </sheetData>
  <mergeCells count="3">
    <mergeCell ref="A1:I1"/>
    <mergeCell ref="A3:I3"/>
    <mergeCell ref="A4:I4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2017-06-17T14:41:23Z</dcterms:modified>
</cp:coreProperties>
</file>