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ena Artamonova\Desktop\РАБОТА\Арта-спорт\Соревнования\ФЛРД 2016\17 этап - Вешняки\"/>
    </mc:Choice>
  </mc:AlternateContent>
  <bookViews>
    <workbookView xWindow="0" yWindow="0" windowWidth="10215" windowHeight="7155"/>
  </bookViews>
  <sheets>
    <sheet name="Результаты" sheetId="28" r:id="rId1"/>
    <sheet name="8" sheetId="14" r:id="rId2"/>
    <sheet name="4" sheetId="15" r:id="rId3"/>
    <sheet name="М4" sheetId="2" r:id="rId4"/>
    <sheet name="Ж2" sheetId="18" r:id="rId5"/>
    <sheet name="М2" sheetId="17" r:id="rId6"/>
    <sheet name="М0(1)" sheetId="24" r:id="rId7"/>
    <sheet name="М1(1)" sheetId="23" r:id="rId8"/>
    <sheet name="М3" sheetId="22" r:id="rId9"/>
    <sheet name="М0(2)" sheetId="21" r:id="rId10"/>
    <sheet name="М1(2)" sheetId="25" r:id="rId11"/>
    <sheet name="Юст" sheetId="20" r:id="rId12"/>
    <sheet name="Ж1+Ж0" sheetId="19" r:id="rId13"/>
    <sheet name="Лист1" sheetId="26" r:id="rId14"/>
  </sheets>
  <calcPr calcId="162913"/>
</workbook>
</file>

<file path=xl/calcChain.xml><?xml version="1.0" encoding="utf-8"?>
<calcChain xmlns="http://schemas.openxmlformats.org/spreadsheetml/2006/main">
  <c r="K22" i="19" l="1"/>
  <c r="K23" i="19"/>
  <c r="K21" i="19"/>
  <c r="K22" i="20"/>
  <c r="K23" i="20"/>
  <c r="K24" i="20"/>
  <c r="K21" i="20"/>
  <c r="G22" i="25"/>
  <c r="G23" i="25"/>
  <c r="G24" i="25"/>
  <c r="G21" i="25"/>
  <c r="K22" i="21"/>
  <c r="K23" i="21"/>
  <c r="K21" i="21"/>
  <c r="K22" i="22"/>
  <c r="K23" i="22"/>
  <c r="K24" i="22"/>
  <c r="K25" i="22"/>
  <c r="K26" i="22"/>
  <c r="K27" i="22"/>
  <c r="K28" i="22"/>
  <c r="K21" i="22"/>
  <c r="K22" i="23"/>
  <c r="K23" i="23"/>
  <c r="K24" i="23"/>
  <c r="K25" i="23"/>
  <c r="K26" i="23"/>
  <c r="K27" i="23"/>
  <c r="K28" i="23"/>
  <c r="K21" i="23"/>
  <c r="K22" i="24"/>
  <c r="K23" i="24"/>
  <c r="K24" i="24"/>
  <c r="K25" i="24"/>
  <c r="K26" i="24"/>
  <c r="K27" i="24"/>
  <c r="K28" i="24"/>
  <c r="K21" i="24"/>
  <c r="B28" i="19"/>
  <c r="A28" i="19"/>
  <c r="B27" i="19"/>
  <c r="A27" i="19"/>
  <c r="B26" i="19"/>
  <c r="A26" i="19"/>
  <c r="B25" i="19"/>
  <c r="A25" i="19"/>
  <c r="B24" i="19"/>
  <c r="A24" i="19"/>
  <c r="B23" i="19"/>
  <c r="A23" i="19"/>
  <c r="B22" i="19"/>
  <c r="A22" i="19"/>
  <c r="B21" i="19"/>
  <c r="A21" i="19"/>
  <c r="J20" i="19"/>
  <c r="I20" i="19"/>
  <c r="H20" i="19"/>
  <c r="G20" i="19"/>
  <c r="F20" i="19"/>
  <c r="E20" i="19"/>
  <c r="D20" i="19"/>
  <c r="C20" i="19"/>
  <c r="H6" i="19"/>
  <c r="G6" i="19"/>
  <c r="F6" i="19"/>
  <c r="E6" i="19"/>
  <c r="D6" i="19"/>
  <c r="C6" i="19"/>
  <c r="H5" i="19"/>
  <c r="G5" i="19"/>
  <c r="F5" i="19"/>
  <c r="E5" i="19"/>
  <c r="D5" i="19"/>
  <c r="C5" i="19"/>
  <c r="H4" i="19"/>
  <c r="G4" i="19"/>
  <c r="F4" i="19"/>
  <c r="E4" i="19"/>
  <c r="D4" i="19"/>
  <c r="C4" i="19"/>
  <c r="H3" i="19"/>
  <c r="G3" i="19"/>
  <c r="F3" i="19"/>
  <c r="E3" i="19"/>
  <c r="D3" i="19"/>
  <c r="C3" i="19"/>
  <c r="B28" i="20"/>
  <c r="A28" i="20"/>
  <c r="B27" i="20"/>
  <c r="A27" i="20"/>
  <c r="B26" i="20"/>
  <c r="A26" i="20"/>
  <c r="B25" i="20"/>
  <c r="A25" i="20"/>
  <c r="B24" i="20"/>
  <c r="A24" i="20"/>
  <c r="B23" i="20"/>
  <c r="A23" i="20"/>
  <c r="B22" i="20"/>
  <c r="A22" i="20"/>
  <c r="B21" i="20"/>
  <c r="A21" i="20"/>
  <c r="J20" i="20"/>
  <c r="I20" i="20"/>
  <c r="H20" i="20"/>
  <c r="G20" i="20"/>
  <c r="F20" i="20"/>
  <c r="E20" i="20"/>
  <c r="D20" i="20"/>
  <c r="C20" i="20"/>
  <c r="H6" i="20"/>
  <c r="G6" i="20"/>
  <c r="F6" i="20"/>
  <c r="E6" i="20"/>
  <c r="D6" i="20"/>
  <c r="C6" i="20"/>
  <c r="H5" i="20"/>
  <c r="G5" i="20"/>
  <c r="F5" i="20"/>
  <c r="E5" i="20"/>
  <c r="D5" i="20"/>
  <c r="C5" i="20"/>
  <c r="H4" i="20"/>
  <c r="G4" i="20"/>
  <c r="F4" i="20"/>
  <c r="E4" i="20"/>
  <c r="D4" i="20"/>
  <c r="C4" i="20"/>
  <c r="H3" i="20"/>
  <c r="G3" i="20"/>
  <c r="F3" i="20"/>
  <c r="E3" i="20"/>
  <c r="D3" i="20"/>
  <c r="C3" i="20"/>
  <c r="B28" i="21"/>
  <c r="A28" i="21"/>
  <c r="B27" i="21"/>
  <c r="A27" i="21"/>
  <c r="B26" i="21"/>
  <c r="A26" i="21"/>
  <c r="B25" i="21"/>
  <c r="A25" i="21"/>
  <c r="B24" i="21"/>
  <c r="A24" i="21"/>
  <c r="B23" i="21"/>
  <c r="A23" i="21"/>
  <c r="B22" i="21"/>
  <c r="A22" i="21"/>
  <c r="B21" i="21"/>
  <c r="A21" i="21"/>
  <c r="J20" i="21"/>
  <c r="I20" i="21"/>
  <c r="H20" i="21"/>
  <c r="G20" i="21"/>
  <c r="F20" i="21"/>
  <c r="E20" i="21"/>
  <c r="D20" i="21"/>
  <c r="C20" i="21"/>
  <c r="P6" i="21"/>
  <c r="O6" i="21"/>
  <c r="N6" i="21"/>
  <c r="M6" i="21"/>
  <c r="L6" i="21"/>
  <c r="K6" i="21"/>
  <c r="J6" i="21"/>
  <c r="I6" i="21"/>
  <c r="H6" i="21"/>
  <c r="G6" i="21"/>
  <c r="F6" i="21"/>
  <c r="E6" i="21"/>
  <c r="D6" i="21"/>
  <c r="C6" i="21"/>
  <c r="P5" i="21"/>
  <c r="O5" i="21"/>
  <c r="N5" i="21"/>
  <c r="M5" i="21"/>
  <c r="L5" i="21"/>
  <c r="K5" i="21"/>
  <c r="J5" i="21"/>
  <c r="I5" i="21"/>
  <c r="H5" i="21"/>
  <c r="G5" i="21"/>
  <c r="F5" i="21"/>
  <c r="E5" i="21"/>
  <c r="D5" i="21"/>
  <c r="C5" i="21"/>
  <c r="P4" i="21"/>
  <c r="O4" i="21"/>
  <c r="N4" i="21"/>
  <c r="M4" i="21"/>
  <c r="L4" i="21"/>
  <c r="K4" i="21"/>
  <c r="J4" i="21"/>
  <c r="I4" i="21"/>
  <c r="H4" i="21"/>
  <c r="G4" i="21"/>
  <c r="F4" i="21"/>
  <c r="E4" i="21"/>
  <c r="D4" i="21"/>
  <c r="C4" i="21"/>
  <c r="P3" i="21"/>
  <c r="O3" i="21"/>
  <c r="N3" i="21"/>
  <c r="M3" i="21"/>
  <c r="L3" i="21"/>
  <c r="K3" i="21"/>
  <c r="J3" i="21"/>
  <c r="I3" i="21"/>
  <c r="H3" i="21"/>
  <c r="G3" i="21"/>
  <c r="F3" i="21"/>
  <c r="E3" i="21"/>
  <c r="D3" i="21"/>
  <c r="C3" i="21"/>
  <c r="B28" i="22"/>
  <c r="A28" i="22"/>
  <c r="B27" i="22"/>
  <c r="A27" i="22"/>
  <c r="B26" i="22"/>
  <c r="A26" i="22"/>
  <c r="B25" i="22"/>
  <c r="A25" i="22"/>
  <c r="B24" i="22"/>
  <c r="A24" i="22"/>
  <c r="B23" i="22"/>
  <c r="A23" i="22"/>
  <c r="B22" i="22"/>
  <c r="A22" i="22"/>
  <c r="B21" i="22"/>
  <c r="A21" i="22"/>
  <c r="J20" i="22"/>
  <c r="I20" i="22"/>
  <c r="H20" i="22"/>
  <c r="G20" i="22"/>
  <c r="F20" i="22"/>
  <c r="E20" i="22"/>
  <c r="D20" i="22"/>
  <c r="C20" i="22"/>
  <c r="P6" i="22"/>
  <c r="O6" i="22"/>
  <c r="N6" i="22"/>
  <c r="M6" i="22"/>
  <c r="L6" i="22"/>
  <c r="K6" i="22"/>
  <c r="J6" i="22"/>
  <c r="I6" i="22"/>
  <c r="H6" i="22"/>
  <c r="G6" i="22"/>
  <c r="F6" i="22"/>
  <c r="E6" i="22"/>
  <c r="D6" i="22"/>
  <c r="C6" i="22"/>
  <c r="P5" i="22"/>
  <c r="O5" i="22"/>
  <c r="N5" i="22"/>
  <c r="M5" i="22"/>
  <c r="L5" i="22"/>
  <c r="K5" i="22"/>
  <c r="J5" i="22"/>
  <c r="I5" i="22"/>
  <c r="H5" i="22"/>
  <c r="G5" i="22"/>
  <c r="F5" i="22"/>
  <c r="E5" i="22"/>
  <c r="D5" i="22"/>
  <c r="C5" i="22"/>
  <c r="P4" i="22"/>
  <c r="O4" i="22"/>
  <c r="N4" i="22"/>
  <c r="M4" i="22"/>
  <c r="L4" i="22"/>
  <c r="K4" i="22"/>
  <c r="J4" i="22"/>
  <c r="I4" i="22"/>
  <c r="H4" i="22"/>
  <c r="G4" i="22"/>
  <c r="F4" i="22"/>
  <c r="E4" i="22"/>
  <c r="D4" i="22"/>
  <c r="C4" i="22"/>
  <c r="P3" i="22"/>
  <c r="O3" i="22"/>
  <c r="N3" i="22"/>
  <c r="M3" i="22"/>
  <c r="L3" i="22"/>
  <c r="K3" i="22"/>
  <c r="J3" i="22"/>
  <c r="I3" i="22"/>
  <c r="H3" i="22"/>
  <c r="G3" i="22"/>
  <c r="F3" i="22"/>
  <c r="E3" i="22"/>
  <c r="D3" i="22"/>
  <c r="C3" i="22"/>
  <c r="B28" i="23"/>
  <c r="A28" i="23"/>
  <c r="B27" i="23"/>
  <c r="A27" i="23"/>
  <c r="B26" i="23"/>
  <c r="A26" i="23"/>
  <c r="B25" i="23"/>
  <c r="A25" i="23"/>
  <c r="B24" i="23"/>
  <c r="A24" i="23"/>
  <c r="B23" i="23"/>
  <c r="A23" i="23"/>
  <c r="B22" i="23"/>
  <c r="A22" i="23"/>
  <c r="B21" i="23"/>
  <c r="A21" i="23"/>
  <c r="J20" i="23"/>
  <c r="I20" i="23"/>
  <c r="H20" i="23"/>
  <c r="G20" i="23"/>
  <c r="F20" i="23"/>
  <c r="E20" i="23"/>
  <c r="D20" i="23"/>
  <c r="C20" i="23"/>
  <c r="P6" i="23"/>
  <c r="O6" i="23"/>
  <c r="N6" i="23"/>
  <c r="M6" i="23"/>
  <c r="L6" i="23"/>
  <c r="K6" i="23"/>
  <c r="J6" i="23"/>
  <c r="I6" i="23"/>
  <c r="H6" i="23"/>
  <c r="G6" i="23"/>
  <c r="F6" i="23"/>
  <c r="E6" i="23"/>
  <c r="D6" i="23"/>
  <c r="C6" i="23"/>
  <c r="P5" i="23"/>
  <c r="O5" i="23"/>
  <c r="N5" i="23"/>
  <c r="M5" i="23"/>
  <c r="L5" i="23"/>
  <c r="K5" i="23"/>
  <c r="J5" i="23"/>
  <c r="I5" i="23"/>
  <c r="H5" i="23"/>
  <c r="G5" i="23"/>
  <c r="F5" i="23"/>
  <c r="E5" i="23"/>
  <c r="D5" i="23"/>
  <c r="C5" i="23"/>
  <c r="P4" i="23"/>
  <c r="O4" i="23"/>
  <c r="N4" i="23"/>
  <c r="M4" i="23"/>
  <c r="L4" i="23"/>
  <c r="K4" i="23"/>
  <c r="J4" i="23"/>
  <c r="I4" i="23"/>
  <c r="H4" i="23"/>
  <c r="G4" i="23"/>
  <c r="F4" i="23"/>
  <c r="E4" i="23"/>
  <c r="D4" i="23"/>
  <c r="C4" i="23"/>
  <c r="P3" i="23"/>
  <c r="O3" i="23"/>
  <c r="N3" i="23"/>
  <c r="M3" i="23"/>
  <c r="L3" i="23"/>
  <c r="K3" i="23"/>
  <c r="J3" i="23"/>
  <c r="I3" i="23"/>
  <c r="H3" i="23"/>
  <c r="G3" i="23"/>
  <c r="F3" i="23"/>
  <c r="E3" i="23"/>
  <c r="D3" i="23"/>
  <c r="C3" i="23"/>
  <c r="B28" i="24"/>
  <c r="A28" i="24"/>
  <c r="B27" i="24"/>
  <c r="A27" i="24"/>
  <c r="B26" i="24"/>
  <c r="A26" i="24"/>
  <c r="B25" i="24"/>
  <c r="A25" i="24"/>
  <c r="B24" i="24"/>
  <c r="A24" i="24"/>
  <c r="B23" i="24"/>
  <c r="A23" i="24"/>
  <c r="B22" i="24"/>
  <c r="A22" i="24"/>
  <c r="B21" i="24"/>
  <c r="A21" i="24"/>
  <c r="J20" i="24"/>
  <c r="I20" i="24"/>
  <c r="H20" i="24"/>
  <c r="G20" i="24"/>
  <c r="F20" i="24"/>
  <c r="E20" i="24"/>
  <c r="D20" i="24"/>
  <c r="C20" i="24"/>
  <c r="P6" i="24"/>
  <c r="O6" i="24"/>
  <c r="N6" i="24"/>
  <c r="M6" i="24"/>
  <c r="L6" i="24"/>
  <c r="K6" i="24"/>
  <c r="J6" i="24"/>
  <c r="I6" i="24"/>
  <c r="H6" i="24"/>
  <c r="G6" i="24"/>
  <c r="F6" i="24"/>
  <c r="E6" i="24"/>
  <c r="D6" i="24"/>
  <c r="C6" i="24"/>
  <c r="P5" i="24"/>
  <c r="O5" i="24"/>
  <c r="N5" i="24"/>
  <c r="M5" i="24"/>
  <c r="L5" i="24"/>
  <c r="K5" i="24"/>
  <c r="J5" i="24"/>
  <c r="I5" i="24"/>
  <c r="H5" i="24"/>
  <c r="G5" i="24"/>
  <c r="F5" i="24"/>
  <c r="E5" i="24"/>
  <c r="D5" i="24"/>
  <c r="C5" i="24"/>
  <c r="P4" i="24"/>
  <c r="O4" i="24"/>
  <c r="N4" i="24"/>
  <c r="M4" i="24"/>
  <c r="L4" i="24"/>
  <c r="K4" i="24"/>
  <c r="J4" i="24"/>
  <c r="I4" i="24"/>
  <c r="H4" i="24"/>
  <c r="G4" i="24"/>
  <c r="F4" i="24"/>
  <c r="E4" i="24"/>
  <c r="D4" i="24"/>
  <c r="C4" i="24"/>
  <c r="P3" i="24"/>
  <c r="O3" i="24"/>
  <c r="N3" i="24"/>
  <c r="M3" i="24"/>
  <c r="L3" i="24"/>
  <c r="K3" i="24"/>
  <c r="J3" i="24"/>
  <c r="I3" i="24"/>
  <c r="H3" i="24"/>
  <c r="G3" i="24"/>
  <c r="F3" i="24"/>
  <c r="E3" i="24"/>
  <c r="D3" i="24"/>
  <c r="C3" i="24"/>
  <c r="B24" i="25"/>
  <c r="A24" i="25"/>
  <c r="B23" i="25"/>
  <c r="A23" i="25"/>
  <c r="B22" i="25"/>
  <c r="A22" i="25"/>
  <c r="B21" i="25"/>
  <c r="A21" i="25"/>
  <c r="F20" i="25"/>
  <c r="E20" i="25"/>
  <c r="D20" i="25"/>
  <c r="C20" i="25"/>
  <c r="H4" i="25"/>
  <c r="G4" i="25"/>
  <c r="F4" i="25"/>
  <c r="E4" i="25"/>
  <c r="D4" i="25"/>
  <c r="C4" i="25"/>
  <c r="H3" i="25"/>
  <c r="G3" i="25"/>
  <c r="F3" i="25"/>
  <c r="E3" i="25"/>
  <c r="D3" i="25"/>
  <c r="C3" i="25"/>
  <c r="A24" i="17"/>
  <c r="A23" i="17"/>
  <c r="A22" i="17"/>
  <c r="A21" i="17"/>
  <c r="F20" i="17"/>
  <c r="E20" i="17"/>
  <c r="D20" i="17"/>
  <c r="C20" i="17"/>
  <c r="H4" i="17"/>
  <c r="G4" i="17"/>
  <c r="F4" i="17"/>
  <c r="E4" i="17"/>
  <c r="D4" i="17"/>
  <c r="C4" i="17"/>
  <c r="H3" i="17"/>
  <c r="G3" i="17"/>
  <c r="F3" i="17"/>
  <c r="E3" i="17"/>
  <c r="D3" i="17"/>
  <c r="C3" i="17"/>
  <c r="A24" i="18"/>
  <c r="A23" i="18"/>
  <c r="A22" i="18"/>
  <c r="A21" i="18"/>
  <c r="F20" i="18"/>
  <c r="E20" i="18"/>
  <c r="D20" i="18"/>
  <c r="C20" i="18"/>
  <c r="H4" i="18"/>
  <c r="G4" i="18"/>
  <c r="F4" i="18"/>
  <c r="E4" i="18"/>
  <c r="D4" i="18"/>
  <c r="C4" i="18"/>
  <c r="H3" i="18"/>
  <c r="G3" i="18"/>
  <c r="F3" i="18"/>
  <c r="E3" i="18"/>
  <c r="D3" i="18"/>
  <c r="C3" i="18"/>
  <c r="A24" i="2"/>
  <c r="A23" i="2"/>
  <c r="A22" i="2"/>
  <c r="A21" i="2"/>
  <c r="F20" i="2"/>
  <c r="E20" i="2"/>
  <c r="D20" i="2"/>
  <c r="C20" i="2"/>
  <c r="H4" i="2"/>
  <c r="G4" i="2"/>
  <c r="F4" i="2"/>
  <c r="E4" i="2"/>
  <c r="D4" i="2"/>
  <c r="C4" i="2"/>
  <c r="H3" i="2"/>
  <c r="G3" i="2"/>
  <c r="F3" i="2"/>
  <c r="E3" i="2"/>
  <c r="D3" i="2"/>
  <c r="C3" i="2"/>
  <c r="A27" i="14"/>
  <c r="A28" i="14"/>
  <c r="A26" i="14"/>
  <c r="A22" i="14"/>
  <c r="A23" i="14"/>
  <c r="A24" i="14"/>
  <c r="A25" i="14"/>
  <c r="A21" i="14"/>
  <c r="J20" i="14"/>
  <c r="I20" i="14"/>
  <c r="H20" i="14"/>
  <c r="G20" i="14"/>
  <c r="F20" i="14"/>
  <c r="E20" i="14"/>
  <c r="D20" i="14"/>
  <c r="C20" i="14"/>
  <c r="B22" i="14"/>
  <c r="B23" i="14"/>
  <c r="B24" i="14"/>
  <c r="B25" i="14"/>
  <c r="B26" i="14"/>
  <c r="B27" i="14"/>
  <c r="B28" i="14"/>
  <c r="B21" i="14"/>
  <c r="F20" i="15"/>
  <c r="E20" i="15"/>
  <c r="D20" i="15"/>
  <c r="C20" i="15"/>
  <c r="B22" i="15"/>
  <c r="B23" i="15"/>
  <c r="B24" i="15"/>
  <c r="B21" i="15"/>
  <c r="A22" i="15"/>
  <c r="A23" i="15"/>
  <c r="A24" i="15"/>
  <c r="A21" i="15"/>
  <c r="G22" i="15"/>
  <c r="G23" i="15"/>
  <c r="G24" i="15"/>
  <c r="G21" i="15"/>
  <c r="H4" i="15"/>
  <c r="G4" i="15"/>
  <c r="F4" i="15"/>
  <c r="E4" i="15"/>
  <c r="D4" i="15"/>
  <c r="C4" i="15"/>
  <c r="H3" i="15"/>
  <c r="G3" i="15"/>
  <c r="F3" i="15"/>
  <c r="E3" i="15"/>
  <c r="D3" i="15"/>
  <c r="C3" i="15"/>
  <c r="P6" i="14"/>
  <c r="O6" i="14"/>
  <c r="N6" i="14"/>
  <c r="M6" i="14"/>
  <c r="L6" i="14"/>
  <c r="K6" i="14"/>
  <c r="J6" i="14"/>
  <c r="I6" i="14"/>
  <c r="H6" i="14"/>
  <c r="G6" i="14"/>
  <c r="F6" i="14"/>
  <c r="E6" i="14"/>
  <c r="D6" i="14"/>
  <c r="C6" i="14"/>
  <c r="P5" i="14"/>
  <c r="O5" i="14"/>
  <c r="N5" i="14"/>
  <c r="M5" i="14"/>
  <c r="L5" i="14"/>
  <c r="K5" i="14"/>
  <c r="J5" i="14"/>
  <c r="I5" i="14"/>
  <c r="H5" i="14"/>
  <c r="G5" i="14"/>
  <c r="F5" i="14"/>
  <c r="E5" i="14"/>
  <c r="D5" i="14"/>
  <c r="C5" i="14"/>
  <c r="P4" i="14"/>
  <c r="O4" i="14"/>
  <c r="N4" i="14"/>
  <c r="M4" i="14"/>
  <c r="L4" i="14"/>
  <c r="K4" i="14"/>
  <c r="J4" i="14"/>
  <c r="I4" i="14"/>
  <c r="H4" i="14"/>
  <c r="G4" i="14"/>
  <c r="F4" i="14"/>
  <c r="E4" i="14"/>
  <c r="D4" i="14"/>
  <c r="C4" i="14"/>
  <c r="P3" i="14"/>
  <c r="O3" i="14"/>
  <c r="N3" i="14"/>
  <c r="M3" i="14"/>
  <c r="L3" i="14"/>
  <c r="K3" i="14"/>
  <c r="J3" i="14"/>
  <c r="I3" i="14"/>
  <c r="H3" i="14"/>
  <c r="G3" i="14"/>
  <c r="F3" i="14"/>
  <c r="E3" i="14"/>
  <c r="D3" i="14"/>
  <c r="C3" i="14"/>
</calcChain>
</file>

<file path=xl/sharedStrings.xml><?xml version="1.0" encoding="utf-8"?>
<sst xmlns="http://schemas.openxmlformats.org/spreadsheetml/2006/main" count="609" uniqueCount="186">
  <si>
    <t>Номер</t>
  </si>
  <si>
    <t>Для других групп создается такая же сетка и добавляется снизу.</t>
  </si>
  <si>
    <t>В столбец Номер надо вставить в номер участника и он перенесется в клетку.</t>
  </si>
  <si>
    <t>На старт вызываются номера сначала первого круга, потом второго и так далее</t>
  </si>
  <si>
    <t>У судье на старте такая талица и судья на старте отмечает выход на старт</t>
  </si>
  <si>
    <t>У судье на финише такая таблица он отмечает спортмена, который выиграл в забега и заносит в результат в се6тку</t>
  </si>
  <si>
    <t>Сетка</t>
  </si>
  <si>
    <t>Сумма очков</t>
  </si>
  <si>
    <t>Место</t>
  </si>
  <si>
    <t>Победитель определяется по наибольшей сумме очков</t>
  </si>
  <si>
    <t>Фамилия, имя</t>
  </si>
  <si>
    <t>МЮ</t>
  </si>
  <si>
    <t>Мужчины М3</t>
  </si>
  <si>
    <t>а</t>
  </si>
  <si>
    <t>б</t>
  </si>
  <si>
    <t>в</t>
  </si>
  <si>
    <t>г</t>
  </si>
  <si>
    <t>М4</t>
  </si>
  <si>
    <t>Ж2</t>
  </si>
  <si>
    <t>М2</t>
  </si>
  <si>
    <t>М1</t>
  </si>
  <si>
    <t>Мужчины М0</t>
  </si>
  <si>
    <t>Мужчины М1</t>
  </si>
  <si>
    <t>ЮСТ</t>
  </si>
  <si>
    <t>Ж1 + Ж0</t>
  </si>
  <si>
    <t>Ю ст</t>
  </si>
  <si>
    <t>, 0.200 м</t>
  </si>
  <si>
    <t>№п/п</t>
  </si>
  <si>
    <t>Коллектив</t>
  </si>
  <si>
    <t>Квал</t>
  </si>
  <si>
    <t>Номе</t>
  </si>
  <si>
    <t>р ГР</t>
  </si>
  <si>
    <t>Результат</t>
  </si>
  <si>
    <t>Место Прим</t>
  </si>
  <si>
    <t>Чернов Арсений</t>
  </si>
  <si>
    <t>СШОР-81</t>
  </si>
  <si>
    <t>Завражин Павел</t>
  </si>
  <si>
    <t>СШОР №49 "Тринта"</t>
  </si>
  <si>
    <t>Чернов Георгий</t>
  </si>
  <si>
    <t>Калякин Сергей</t>
  </si>
  <si>
    <t>Москва, лично</t>
  </si>
  <si>
    <t>М0,</t>
  </si>
  <si>
    <t>0.200 м</t>
  </si>
  <si>
    <t>Воронин Дмитрий</t>
  </si>
  <si>
    <t>Voronin-team</t>
  </si>
  <si>
    <t>Исаев Алексей</t>
  </si>
  <si>
    <t>МЧС России</t>
  </si>
  <si>
    <t>МС</t>
  </si>
  <si>
    <t>Козлов Денис</t>
  </si>
  <si>
    <t>Трудовые резервы</t>
  </si>
  <si>
    <t>Курлович Сергей</t>
  </si>
  <si>
    <t>Устенко Сергей</t>
  </si>
  <si>
    <t>Сергиев Посад</t>
  </si>
  <si>
    <t>Конышев Дмитрий</t>
  </si>
  <si>
    <t>Мокрый асфальт</t>
  </si>
  <si>
    <t>I</t>
  </si>
  <si>
    <t>Ганушкин Антон</t>
  </si>
  <si>
    <t>ПИФКиС</t>
  </si>
  <si>
    <t>00:00:21,38=</t>
  </si>
  <si>
    <t>Пидимов Андрей</t>
  </si>
  <si>
    <t>База "Лесная" Троицк</t>
  </si>
  <si>
    <t>Шевцов Виктор</t>
  </si>
  <si>
    <t>лично</t>
  </si>
  <si>
    <t>Трошин Денис</t>
  </si>
  <si>
    <t>ЛК Нижнецарицынское</t>
  </si>
  <si>
    <t>Мелешкин Сергей</t>
  </si>
  <si>
    <t>СДК Крылатское</t>
  </si>
  <si>
    <t>Ж0,</t>
  </si>
  <si>
    <t>Воронина Маргарита</t>
  </si>
  <si>
    <t>Степанова Ольга</t>
  </si>
  <si>
    <t>М1,</t>
  </si>
  <si>
    <t>Стыркин Михаил</t>
  </si>
  <si>
    <t>Ногинск</t>
  </si>
  <si>
    <t>Щепёткин Алексей</t>
  </si>
  <si>
    <t>triskirun.ru</t>
  </si>
  <si>
    <t>Гутников Григорий</t>
  </si>
  <si>
    <t>Динамо</t>
  </si>
  <si>
    <t>МСМК</t>
  </si>
  <si>
    <t>Ендовицкий Влас</t>
  </si>
  <si>
    <t>Лыжный сервис "ТОКО"</t>
  </si>
  <si>
    <t>Iю</t>
  </si>
  <si>
    <t>Есаков Игорь</t>
  </si>
  <si>
    <t>СК Посейдон</t>
  </si>
  <si>
    <t>Есаков Сергей</t>
  </si>
  <si>
    <t>Журавлев Денис</t>
  </si>
  <si>
    <t>ФЛГБ Зеленоград</t>
  </si>
  <si>
    <t>Шавеко Денис</t>
  </si>
  <si>
    <t>Старков Олег</t>
  </si>
  <si>
    <t>Домодедово</t>
  </si>
  <si>
    <t>Сурнакин Антон</t>
  </si>
  <si>
    <t>Быков Евгений</t>
  </si>
  <si>
    <t>Ганушкин Олег</t>
  </si>
  <si>
    <t>Братцево</t>
  </si>
  <si>
    <t>Ж1,</t>
  </si>
  <si>
    <t>Ковалева Алла</t>
  </si>
  <si>
    <t>ЛСК Ёлка</t>
  </si>
  <si>
    <t>М2,</t>
  </si>
  <si>
    <t>Ильвовский Алексей</t>
  </si>
  <si>
    <t>Альфа-Битца</t>
  </si>
  <si>
    <t>КМС</t>
  </si>
  <si>
    <t>Михаровский Владимир</t>
  </si>
  <si>
    <t>Ж2,</t>
  </si>
  <si>
    <t>Королева Вера</t>
  </si>
  <si>
    <t>клуб "ЛБ Лесная"</t>
  </si>
  <si>
    <t>Сирякова Евгения</t>
  </si>
  <si>
    <t>Лыткарино</t>
  </si>
  <si>
    <t>М3,</t>
  </si>
  <si>
    <t>Мошкарев Михаил</t>
  </si>
  <si>
    <t>Калининград</t>
  </si>
  <si>
    <t>Кузякин Александр</t>
  </si>
  <si>
    <t>Рыцари Истины</t>
  </si>
  <si>
    <t>Савельев Владимир</t>
  </si>
  <si>
    <t>Горшков Сергей</t>
  </si>
  <si>
    <t>клуб "Маруся"</t>
  </si>
  <si>
    <t>Банецкий Виктор</t>
  </si>
  <si>
    <t>ЗелФЛГБ</t>
  </si>
  <si>
    <t>Ларин Владимир</t>
  </si>
  <si>
    <t>Подольск</t>
  </si>
  <si>
    <t>Зарецкий Александр</t>
  </si>
  <si>
    <t>клуб Манжосова</t>
  </si>
  <si>
    <t>М4,</t>
  </si>
  <si>
    <t>Мазин Григорий</t>
  </si>
  <si>
    <t>Юдаков Александр</t>
  </si>
  <si>
    <t>ГР</t>
  </si>
  <si>
    <t>Квалификация</t>
  </si>
  <si>
    <t>Кол-во побед</t>
  </si>
  <si>
    <t>Очки</t>
  </si>
  <si>
    <t>Отставание</t>
  </si>
  <si>
    <t>+00:00,00</t>
  </si>
  <si>
    <t>+00:00,41</t>
  </si>
  <si>
    <t>+00:01,13</t>
  </si>
  <si>
    <t>+00:01,57</t>
  </si>
  <si>
    <t>+00:00,45</t>
  </si>
  <si>
    <t>+00:00,96</t>
  </si>
  <si>
    <t>+00:01,71</t>
  </si>
  <si>
    <t>+00:02,03</t>
  </si>
  <si>
    <t>+00:02,22</t>
  </si>
  <si>
    <t>+00:02,22=</t>
  </si>
  <si>
    <t>+00:02,42</t>
  </si>
  <si>
    <t>+00:02,53</t>
  </si>
  <si>
    <t>+00:03,50</t>
  </si>
  <si>
    <t>+00:03,94</t>
  </si>
  <si>
    <t>+00:03,76</t>
  </si>
  <si>
    <t>+00:01,42</t>
  </si>
  <si>
    <t>+00:01,59</t>
  </si>
  <si>
    <t>+00:01,90</t>
  </si>
  <si>
    <t>+00:02,39</t>
  </si>
  <si>
    <t>+00:02,66</t>
  </si>
  <si>
    <t>+00:03,12</t>
  </si>
  <si>
    <t>+00:03,43</t>
  </si>
  <si>
    <t>+00:03,51</t>
  </si>
  <si>
    <t>+00:04,08</t>
  </si>
  <si>
    <t>+00:04,83</t>
  </si>
  <si>
    <t>+00:01,00</t>
  </si>
  <si>
    <t>+00:00,87</t>
  </si>
  <si>
    <t>+00:00,15</t>
  </si>
  <si>
    <t>+00:00,50</t>
  </si>
  <si>
    <t>+00:00,56</t>
  </si>
  <si>
    <t>+00:01,04</t>
  </si>
  <si>
    <t>+00:02,29</t>
  </si>
  <si>
    <t>+00:07,58</t>
  </si>
  <si>
    <t>Мужчины 1945 г.р и старше</t>
  </si>
  <si>
    <t>Мужчины 1955-1946 г.р</t>
  </si>
  <si>
    <t>Женщины 1965 г.р. и старше</t>
  </si>
  <si>
    <t>Мужчины 1965-1956 г.р</t>
  </si>
  <si>
    <t>Женщины 1975-1966 г.р</t>
  </si>
  <si>
    <t>Мужчины 1975-1966 г.р</t>
  </si>
  <si>
    <t>Женщины 1995-1976 г.р</t>
  </si>
  <si>
    <t>Мужчины 1995-1976 г.р</t>
  </si>
  <si>
    <t>Юноши 1998-1999 г.р</t>
  </si>
  <si>
    <t>Глодан Т.Н.</t>
  </si>
  <si>
    <t>АНО "АРТА-СПОРТ"</t>
  </si>
  <si>
    <t>ЦЕНТР ФИЗИЧЕСКОЙ КУЛЬТУРЫ И СПОРТА ВАО Г. МОСКВЫ</t>
  </si>
  <si>
    <t>УПРАВА РАЙОНА "ВЕШНЯКИ"</t>
  </si>
  <si>
    <t xml:space="preserve">  ПРОТОКОЛ  РЕЗУЛЬТАТОВ, КВАЛИФИКАЦИЯ И ФИНАЛ</t>
  </si>
  <si>
    <t>Место проведения:</t>
  </si>
  <si>
    <t>ВАО г. Москвы, район Вешняки</t>
  </si>
  <si>
    <t>Парк у прудов "Радуга"</t>
  </si>
  <si>
    <t>Окончание: 15.00</t>
  </si>
  <si>
    <t>Длина прямой 200 м.</t>
  </si>
  <si>
    <t>Главный судья:</t>
  </si>
  <si>
    <t>Артамонова И.А</t>
  </si>
  <si>
    <t>Главный секретарь:</t>
  </si>
  <si>
    <t>27 августа 2016 г.</t>
  </si>
  <si>
    <t xml:space="preserve"> Начало:13.00</t>
  </si>
  <si>
    <t xml:space="preserve"> 17 этап Московского Фестиваля лыжероллерных дисциплин                                                                                                   "Спринт по круговой системе"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</si>
</sst>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m:ss.00"/>
  </numFmts>
  <fonts count="13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2"/>
      <color indexed="10"/>
      <name val="Arial"/>
      <family val="2"/>
      <charset val="204"/>
    </font>
    <font>
      <sz val="10"/>
      <color indexed="8"/>
      <name val="Arial Unicode MS"/>
      <family val="2"/>
      <charset val="204"/>
    </font>
    <font>
      <b/>
      <u/>
      <sz val="10"/>
      <color indexed="8"/>
      <name val="Arial Unicode MS"/>
      <family val="2"/>
      <charset val="204"/>
    </font>
    <font>
      <b/>
      <sz val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0" fillId="0" borderId="7" xfId="0" applyBorder="1"/>
    <xf numFmtId="0" fontId="2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2" borderId="7" xfId="0" applyFill="1" applyBorder="1"/>
    <xf numFmtId="0" fontId="3" fillId="0" borderId="0" xfId="0" applyFont="1" applyAlignment="1">
      <alignment horizontal="left" wrapText="1"/>
    </xf>
    <xf numFmtId="0" fontId="5" fillId="0" borderId="0" xfId="0" applyFont="1"/>
    <xf numFmtId="0" fontId="4" fillId="0" borderId="0" xfId="0" applyFont="1"/>
    <xf numFmtId="47" fontId="0" fillId="0" borderId="0" xfId="0" applyNumberFormat="1"/>
    <xf numFmtId="0" fontId="0" fillId="0" borderId="8" xfId="0" applyBorder="1" applyAlignment="1"/>
    <xf numFmtId="0" fontId="0" fillId="0" borderId="9" xfId="0" applyBorder="1" applyAlignment="1"/>
    <xf numFmtId="0" fontId="0" fillId="0" borderId="10" xfId="0" applyBorder="1" applyAlignment="1"/>
    <xf numFmtId="0" fontId="6" fillId="0" borderId="0" xfId="0" applyFont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4" fillId="0" borderId="7" xfId="0" applyFont="1" applyBorder="1"/>
    <xf numFmtId="47" fontId="0" fillId="0" borderId="7" xfId="0" applyNumberFormat="1" applyBorder="1"/>
    <xf numFmtId="0" fontId="4" fillId="4" borderId="7" xfId="0" applyFont="1" applyFill="1" applyBorder="1"/>
    <xf numFmtId="0" fontId="0" fillId="4" borderId="7" xfId="0" applyFill="1" applyBorder="1"/>
    <xf numFmtId="47" fontId="0" fillId="4" borderId="7" xfId="0" applyNumberFormat="1" applyFill="1" applyBorder="1"/>
    <xf numFmtId="0" fontId="0" fillId="0" borderId="7" xfId="0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/>
    <xf numFmtId="0" fontId="8" fillId="0" borderId="21" xfId="0" applyFont="1" applyFill="1" applyBorder="1" applyAlignment="1">
      <alignment horizontal="center" vertical="center"/>
    </xf>
    <xf numFmtId="0" fontId="8" fillId="0" borderId="21" xfId="0" applyFont="1" applyFill="1" applyBorder="1" applyAlignment="1">
      <alignment horizontal="center"/>
    </xf>
    <xf numFmtId="0" fontId="9" fillId="0" borderId="21" xfId="0" applyFont="1" applyBorder="1" applyAlignment="1">
      <alignment horizontal="center"/>
    </xf>
    <xf numFmtId="164" fontId="8" fillId="0" borderId="21" xfId="0" applyNumberFormat="1" applyFont="1" applyFill="1" applyBorder="1" applyAlignment="1">
      <alignment horizontal="center"/>
    </xf>
    <xf numFmtId="164" fontId="8" fillId="0" borderId="21" xfId="0" applyNumberFormat="1" applyFont="1" applyFill="1" applyBorder="1" applyAlignment="1">
      <alignment horizontal="right"/>
    </xf>
    <xf numFmtId="0" fontId="9" fillId="0" borderId="21" xfId="0" applyFont="1" applyBorder="1"/>
    <xf numFmtId="164" fontId="8" fillId="0" borderId="22" xfId="0" applyNumberFormat="1" applyFont="1" applyFill="1" applyBorder="1" applyAlignment="1">
      <alignment horizontal="right"/>
    </xf>
    <xf numFmtId="20" fontId="8" fillId="0" borderId="23" xfId="0" applyNumberFormat="1" applyFont="1" applyFill="1" applyBorder="1" applyAlignment="1"/>
    <xf numFmtId="20" fontId="8" fillId="0" borderId="0" xfId="0" applyNumberFormat="1" applyFont="1" applyFill="1" applyBorder="1" applyAlignment="1"/>
    <xf numFmtId="20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/>
    </xf>
    <xf numFmtId="0" fontId="9" fillId="0" borderId="0" xfId="0" applyFont="1" applyBorder="1" applyAlignment="1">
      <alignment horizontal="center"/>
    </xf>
    <xf numFmtId="164" fontId="9" fillId="0" borderId="0" xfId="0" applyNumberFormat="1" applyFont="1" applyFill="1" applyBorder="1" applyAlignment="1">
      <alignment horizontal="center" vertical="center"/>
    </xf>
    <xf numFmtId="164" fontId="9" fillId="0" borderId="0" xfId="0" applyNumberFormat="1" applyFont="1" applyFill="1" applyBorder="1" applyAlignment="1">
      <alignment horizontal="right" vertical="center"/>
    </xf>
    <xf numFmtId="0" fontId="9" fillId="0" borderId="0" xfId="0" applyFont="1" applyBorder="1"/>
    <xf numFmtId="164" fontId="9" fillId="0" borderId="24" xfId="0" applyNumberFormat="1" applyFont="1" applyFill="1" applyBorder="1" applyAlignment="1">
      <alignment horizontal="right" vertical="center"/>
    </xf>
    <xf numFmtId="0" fontId="8" fillId="0" borderId="0" xfId="0" applyFont="1" applyFill="1" applyBorder="1" applyAlignment="1"/>
    <xf numFmtId="0" fontId="12" fillId="0" borderId="0" xfId="0" applyFont="1" applyFill="1" applyBorder="1" applyAlignment="1"/>
    <xf numFmtId="0" fontId="12" fillId="0" borderId="0" xfId="0" applyFont="1" applyFill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/>
    </xf>
    <xf numFmtId="164" fontId="8" fillId="0" borderId="0" xfId="0" applyNumberFormat="1" applyFont="1" applyFill="1" applyBorder="1" applyAlignment="1">
      <alignment horizontal="right"/>
    </xf>
    <xf numFmtId="164" fontId="8" fillId="0" borderId="24" xfId="0" applyNumberFormat="1" applyFont="1" applyFill="1" applyBorder="1" applyAlignment="1">
      <alignment horizontal="right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right" vertical="center"/>
    </xf>
    <xf numFmtId="0" fontId="9" fillId="0" borderId="24" xfId="0" applyFont="1" applyBorder="1" applyAlignment="1">
      <alignment horizontal="right" vertical="center"/>
    </xf>
    <xf numFmtId="0" fontId="9" fillId="0" borderId="25" xfId="0" applyFont="1" applyBorder="1" applyAlignment="1">
      <alignment vertical="center"/>
    </xf>
    <xf numFmtId="0" fontId="9" fillId="0" borderId="26" xfId="0" applyFont="1" applyBorder="1" applyAlignment="1">
      <alignment vertical="center"/>
    </xf>
    <xf numFmtId="0" fontId="9" fillId="0" borderId="26" xfId="0" applyFont="1" applyBorder="1"/>
    <xf numFmtId="0" fontId="9" fillId="0" borderId="26" xfId="0" applyFont="1" applyBorder="1" applyAlignment="1">
      <alignment horizontal="center"/>
    </xf>
    <xf numFmtId="0" fontId="9" fillId="0" borderId="26" xfId="0" applyFont="1" applyBorder="1" applyAlignment="1">
      <alignment horizontal="center" vertical="center"/>
    </xf>
    <xf numFmtId="0" fontId="9" fillId="0" borderId="26" xfId="0" applyFont="1" applyBorder="1" applyAlignment="1">
      <alignment horizontal="right" vertical="center"/>
    </xf>
    <xf numFmtId="0" fontId="9" fillId="0" borderId="27" xfId="0" applyFont="1" applyBorder="1" applyAlignment="1">
      <alignment horizontal="right" vertic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11" fillId="0" borderId="19" xfId="0" applyFont="1" applyBorder="1" applyAlignment="1">
      <alignment horizontal="center" wrapText="1"/>
    </xf>
    <xf numFmtId="20" fontId="8" fillId="0" borderId="20" xfId="0" applyNumberFormat="1" applyFont="1" applyFill="1" applyBorder="1" applyAlignment="1"/>
    <xf numFmtId="20" fontId="8" fillId="0" borderId="21" xfId="0" applyNumberFormat="1" applyFont="1" applyFill="1" applyBorder="1" applyAlignment="1"/>
    <xf numFmtId="0" fontId="9" fillId="0" borderId="23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8" fillId="0" borderId="7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10" fillId="0" borderId="16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wrapText="1"/>
    </xf>
    <xf numFmtId="0" fontId="7" fillId="0" borderId="14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0"/>
  <sheetViews>
    <sheetView tabSelected="1" topLeftCell="A79" workbookViewId="0">
      <selection sqref="A1:K1"/>
    </sheetView>
  </sheetViews>
  <sheetFormatPr defaultRowHeight="15" x14ac:dyDescent="0.25"/>
  <cols>
    <col min="1" max="1" width="5.7109375" customWidth="1"/>
    <col min="2" max="2" width="23.42578125" bestFit="1" customWidth="1"/>
    <col min="3" max="3" width="23" bestFit="1" customWidth="1"/>
    <col min="4" max="4" width="6.28515625" customWidth="1"/>
    <col min="5" max="5" width="6.140625" bestFit="1" customWidth="1"/>
    <col min="6" max="6" width="5" bestFit="1" customWidth="1"/>
    <col min="8" max="8" width="10.5703125" style="35" bestFit="1" customWidth="1"/>
    <col min="9" max="9" width="6" style="35" bestFit="1" customWidth="1"/>
    <col min="10" max="10" width="7.42578125" style="35" customWidth="1"/>
    <col min="11" max="11" width="6.28515625" style="35" customWidth="1"/>
  </cols>
  <sheetData>
    <row r="1" spans="1:11" s="36" customFormat="1" ht="12.75" x14ac:dyDescent="0.2">
      <c r="A1" s="83" t="s">
        <v>171</v>
      </c>
      <c r="B1" s="83"/>
      <c r="C1" s="83"/>
      <c r="D1" s="83"/>
      <c r="E1" s="83"/>
      <c r="F1" s="83"/>
      <c r="G1" s="83"/>
      <c r="H1" s="83"/>
      <c r="I1" s="83"/>
      <c r="J1" s="83"/>
      <c r="K1" s="83"/>
    </row>
    <row r="2" spans="1:11" s="36" customFormat="1" ht="12.75" x14ac:dyDescent="0.2">
      <c r="A2" s="83" t="s">
        <v>172</v>
      </c>
      <c r="B2" s="83"/>
      <c r="C2" s="83"/>
      <c r="D2" s="83"/>
      <c r="E2" s="83"/>
      <c r="F2" s="83"/>
      <c r="G2" s="83"/>
      <c r="H2" s="83"/>
      <c r="I2" s="83"/>
      <c r="J2" s="83"/>
      <c r="K2" s="83"/>
    </row>
    <row r="3" spans="1:11" s="36" customFormat="1" ht="13.5" thickBot="1" x14ac:dyDescent="0.25">
      <c r="A3" s="84" t="s">
        <v>173</v>
      </c>
      <c r="B3" s="84"/>
      <c r="C3" s="84"/>
      <c r="D3" s="84"/>
      <c r="E3" s="84"/>
      <c r="F3" s="84"/>
      <c r="G3" s="84"/>
      <c r="H3" s="84"/>
      <c r="I3" s="84"/>
      <c r="J3" s="84"/>
      <c r="K3" s="84"/>
    </row>
    <row r="4" spans="1:11" s="36" customFormat="1" ht="32.25" customHeight="1" thickBot="1" x14ac:dyDescent="0.25">
      <c r="A4" s="85" t="s">
        <v>185</v>
      </c>
      <c r="B4" s="86"/>
      <c r="C4" s="86"/>
      <c r="D4" s="86"/>
      <c r="E4" s="86"/>
      <c r="F4" s="86"/>
      <c r="G4" s="86"/>
      <c r="H4" s="86"/>
      <c r="I4" s="86"/>
      <c r="J4" s="86"/>
      <c r="K4" s="87"/>
    </row>
    <row r="5" spans="1:11" s="36" customFormat="1" ht="15" customHeight="1" x14ac:dyDescent="0.25">
      <c r="A5" s="78" t="s">
        <v>174</v>
      </c>
      <c r="B5" s="78"/>
      <c r="C5" s="78"/>
      <c r="D5" s="78"/>
      <c r="E5" s="78"/>
      <c r="F5" s="78"/>
      <c r="G5" s="78"/>
      <c r="H5" s="78"/>
      <c r="I5" s="78"/>
      <c r="J5" s="78"/>
      <c r="K5" s="78"/>
    </row>
    <row r="6" spans="1:11" s="36" customFormat="1" ht="12.75" x14ac:dyDescent="0.2">
      <c r="A6" s="79" t="s">
        <v>175</v>
      </c>
      <c r="B6" s="80"/>
      <c r="C6" s="80"/>
      <c r="D6" s="37"/>
      <c r="E6" s="38"/>
      <c r="F6" s="39"/>
      <c r="G6" s="40"/>
      <c r="H6" s="41"/>
      <c r="I6" s="42"/>
      <c r="J6" s="42"/>
      <c r="K6" s="43" t="s">
        <v>183</v>
      </c>
    </row>
    <row r="7" spans="1:11" s="36" customFormat="1" ht="12.75" x14ac:dyDescent="0.2">
      <c r="A7" s="44" t="s">
        <v>176</v>
      </c>
      <c r="B7" s="45"/>
      <c r="C7" s="45"/>
      <c r="D7" s="46"/>
      <c r="E7" s="47"/>
      <c r="F7" s="48"/>
      <c r="G7" s="49"/>
      <c r="H7" s="50"/>
      <c r="I7" s="51"/>
      <c r="J7" s="51"/>
      <c r="K7" s="52" t="s">
        <v>184</v>
      </c>
    </row>
    <row r="8" spans="1:11" s="36" customFormat="1" ht="13.5" x14ac:dyDescent="0.25">
      <c r="A8" s="44" t="s">
        <v>177</v>
      </c>
      <c r="B8" s="53"/>
      <c r="C8" s="54"/>
      <c r="D8" s="55"/>
      <c r="E8" s="47"/>
      <c r="F8" s="48"/>
      <c r="G8" s="56"/>
      <c r="H8" s="57"/>
      <c r="I8" s="51"/>
      <c r="J8" s="51"/>
      <c r="K8" s="58" t="s">
        <v>178</v>
      </c>
    </row>
    <row r="9" spans="1:11" s="36" customFormat="1" ht="13.5" x14ac:dyDescent="0.25">
      <c r="A9" s="44"/>
      <c r="B9" s="53"/>
      <c r="C9" s="54"/>
      <c r="D9" s="55"/>
      <c r="E9" s="47"/>
      <c r="F9" s="48"/>
      <c r="G9" s="56"/>
      <c r="H9" s="57"/>
      <c r="I9" s="51"/>
      <c r="J9" s="51"/>
      <c r="K9" s="58" t="s">
        <v>179</v>
      </c>
    </row>
    <row r="10" spans="1:11" s="36" customFormat="1" ht="12.75" x14ac:dyDescent="0.2">
      <c r="A10" s="81" t="s">
        <v>180</v>
      </c>
      <c r="B10" s="82"/>
      <c r="C10" s="82"/>
      <c r="D10" s="51"/>
      <c r="E10" s="48"/>
      <c r="F10" s="48"/>
      <c r="G10" s="59"/>
      <c r="H10" s="60"/>
      <c r="I10" s="51"/>
      <c r="J10" s="51"/>
      <c r="K10" s="61" t="s">
        <v>181</v>
      </c>
    </row>
    <row r="11" spans="1:11" s="36" customFormat="1" ht="12.75" x14ac:dyDescent="0.2">
      <c r="A11" s="62" t="s">
        <v>182</v>
      </c>
      <c r="B11" s="63"/>
      <c r="C11" s="63"/>
      <c r="D11" s="64"/>
      <c r="E11" s="65"/>
      <c r="F11" s="65"/>
      <c r="G11" s="66"/>
      <c r="H11" s="67"/>
      <c r="I11" s="64"/>
      <c r="J11" s="64"/>
      <c r="K11" s="68" t="s">
        <v>170</v>
      </c>
    </row>
    <row r="12" spans="1:11" ht="9" customHeight="1" x14ac:dyDescent="0.25"/>
    <row r="13" spans="1:11" ht="15.75" x14ac:dyDescent="0.25">
      <c r="A13" s="90" t="s">
        <v>169</v>
      </c>
      <c r="B13" s="90"/>
      <c r="C13" s="90"/>
      <c r="D13" s="90"/>
      <c r="E13" s="90"/>
      <c r="F13" s="90"/>
      <c r="G13" s="90"/>
      <c r="H13" s="90"/>
      <c r="I13" s="90"/>
      <c r="J13" s="90"/>
      <c r="K13" s="90"/>
    </row>
    <row r="14" spans="1:11" s="26" customFormat="1" ht="13.5" customHeight="1" x14ac:dyDescent="0.25">
      <c r="A14" s="88" t="s">
        <v>8</v>
      </c>
      <c r="B14" s="88" t="s">
        <v>10</v>
      </c>
      <c r="C14" s="88" t="s">
        <v>28</v>
      </c>
      <c r="D14" s="88" t="s">
        <v>29</v>
      </c>
      <c r="E14" s="88" t="s">
        <v>0</v>
      </c>
      <c r="F14" s="88" t="s">
        <v>123</v>
      </c>
      <c r="G14" s="88" t="s">
        <v>124</v>
      </c>
      <c r="H14" s="88"/>
      <c r="I14" s="88"/>
      <c r="J14" s="89" t="s">
        <v>125</v>
      </c>
      <c r="K14" s="88" t="s">
        <v>126</v>
      </c>
    </row>
    <row r="15" spans="1:11" s="26" customFormat="1" ht="13.5" customHeight="1" x14ac:dyDescent="0.25">
      <c r="A15" s="88"/>
      <c r="B15" s="88"/>
      <c r="C15" s="88"/>
      <c r="D15" s="88"/>
      <c r="E15" s="88"/>
      <c r="F15" s="88"/>
      <c r="G15" s="27" t="s">
        <v>32</v>
      </c>
      <c r="H15" s="27" t="s">
        <v>127</v>
      </c>
      <c r="I15" s="27" t="s">
        <v>8</v>
      </c>
      <c r="J15" s="89"/>
      <c r="K15" s="88"/>
    </row>
    <row r="16" spans="1:11" ht="15.75" x14ac:dyDescent="0.3">
      <c r="A16" s="28">
        <v>1</v>
      </c>
      <c r="B16" s="14" t="s">
        <v>34</v>
      </c>
      <c r="C16" s="14" t="s">
        <v>35</v>
      </c>
      <c r="D16" s="14"/>
      <c r="E16" s="14">
        <v>124</v>
      </c>
      <c r="F16" s="14">
        <v>1998</v>
      </c>
      <c r="G16" s="29">
        <v>2.4537037037037035E-4</v>
      </c>
      <c r="H16" s="33" t="s">
        <v>128</v>
      </c>
      <c r="I16" s="33">
        <v>1</v>
      </c>
      <c r="J16" s="33">
        <v>3</v>
      </c>
      <c r="K16" s="33">
        <v>33</v>
      </c>
    </row>
    <row r="17" spans="1:11" ht="15.75" x14ac:dyDescent="0.3">
      <c r="A17" s="28">
        <v>2</v>
      </c>
      <c r="B17" s="14" t="s">
        <v>38</v>
      </c>
      <c r="C17" s="14" t="s">
        <v>35</v>
      </c>
      <c r="D17" s="14"/>
      <c r="E17" s="14">
        <v>126</v>
      </c>
      <c r="F17" s="14">
        <v>1998</v>
      </c>
      <c r="G17" s="29">
        <v>2.5844907407407408E-4</v>
      </c>
      <c r="H17" s="33" t="s">
        <v>130</v>
      </c>
      <c r="I17" s="33">
        <v>3</v>
      </c>
      <c r="J17" s="33">
        <v>2</v>
      </c>
      <c r="K17" s="33">
        <v>31</v>
      </c>
    </row>
    <row r="18" spans="1:11" ht="15.75" x14ac:dyDescent="0.3">
      <c r="A18" s="28">
        <v>3</v>
      </c>
      <c r="B18" s="14" t="s">
        <v>36</v>
      </c>
      <c r="C18" s="14" t="s">
        <v>37</v>
      </c>
      <c r="D18" s="14"/>
      <c r="E18" s="14">
        <v>127</v>
      </c>
      <c r="F18" s="14">
        <v>1998</v>
      </c>
      <c r="G18" s="29">
        <v>2.5011574074074069E-4</v>
      </c>
      <c r="H18" s="33" t="s">
        <v>129</v>
      </c>
      <c r="I18" s="33">
        <v>2</v>
      </c>
      <c r="J18" s="33">
        <v>1</v>
      </c>
      <c r="K18" s="33">
        <v>29</v>
      </c>
    </row>
    <row r="19" spans="1:11" ht="15.75" x14ac:dyDescent="0.3">
      <c r="A19" s="28">
        <v>4</v>
      </c>
      <c r="B19" s="14" t="s">
        <v>39</v>
      </c>
      <c r="C19" s="14" t="s">
        <v>40</v>
      </c>
      <c r="D19" s="14"/>
      <c r="E19" s="14">
        <v>125</v>
      </c>
      <c r="F19" s="14">
        <v>1999</v>
      </c>
      <c r="G19" s="29">
        <v>2.6354166666666664E-4</v>
      </c>
      <c r="H19" s="33" t="s">
        <v>131</v>
      </c>
      <c r="I19" s="33">
        <v>4</v>
      </c>
      <c r="J19" s="33">
        <v>0</v>
      </c>
      <c r="K19" s="33">
        <v>27</v>
      </c>
    </row>
    <row r="21" spans="1:11" ht="15.75" x14ac:dyDescent="0.25">
      <c r="A21" s="90" t="s">
        <v>168</v>
      </c>
      <c r="B21" s="90"/>
      <c r="C21" s="90"/>
      <c r="D21" s="90"/>
      <c r="E21" s="90"/>
      <c r="F21" s="90"/>
      <c r="G21" s="90"/>
      <c r="H21" s="90"/>
      <c r="I21" s="90"/>
      <c r="J21" s="90"/>
      <c r="K21" s="90"/>
    </row>
    <row r="22" spans="1:11" s="26" customFormat="1" ht="13.5" customHeight="1" x14ac:dyDescent="0.25">
      <c r="A22" s="88" t="s">
        <v>8</v>
      </c>
      <c r="B22" s="88" t="s">
        <v>10</v>
      </c>
      <c r="C22" s="88" t="s">
        <v>28</v>
      </c>
      <c r="D22" s="88" t="s">
        <v>29</v>
      </c>
      <c r="E22" s="88" t="s">
        <v>0</v>
      </c>
      <c r="F22" s="88" t="s">
        <v>123</v>
      </c>
      <c r="G22" s="88" t="s">
        <v>124</v>
      </c>
      <c r="H22" s="88"/>
      <c r="I22" s="88"/>
      <c r="J22" s="89" t="s">
        <v>125</v>
      </c>
      <c r="K22" s="88" t="s">
        <v>126</v>
      </c>
    </row>
    <row r="23" spans="1:11" s="26" customFormat="1" ht="13.5" customHeight="1" x14ac:dyDescent="0.25">
      <c r="A23" s="88"/>
      <c r="B23" s="88"/>
      <c r="C23" s="88"/>
      <c r="D23" s="88"/>
      <c r="E23" s="88"/>
      <c r="F23" s="88"/>
      <c r="G23" s="27" t="s">
        <v>32</v>
      </c>
      <c r="H23" s="27" t="s">
        <v>127</v>
      </c>
      <c r="I23" s="27" t="s">
        <v>8</v>
      </c>
      <c r="J23" s="89"/>
      <c r="K23" s="88"/>
    </row>
    <row r="24" spans="1:11" ht="15.75" x14ac:dyDescent="0.3">
      <c r="A24" s="30">
        <v>1</v>
      </c>
      <c r="B24" s="31" t="s">
        <v>43</v>
      </c>
      <c r="C24" s="31" t="s">
        <v>44</v>
      </c>
      <c r="D24" s="31"/>
      <c r="E24" s="31">
        <v>107</v>
      </c>
      <c r="F24" s="31">
        <v>1986</v>
      </c>
      <c r="G24" s="32">
        <v>2.217592592592593E-4</v>
      </c>
      <c r="H24" s="34" t="s">
        <v>128</v>
      </c>
      <c r="I24" s="34">
        <v>1</v>
      </c>
      <c r="J24" s="34">
        <v>7</v>
      </c>
      <c r="K24" s="34">
        <v>33</v>
      </c>
    </row>
    <row r="25" spans="1:11" ht="15.75" x14ac:dyDescent="0.3">
      <c r="A25" s="30">
        <v>2</v>
      </c>
      <c r="B25" s="31" t="s">
        <v>45</v>
      </c>
      <c r="C25" s="31" t="s">
        <v>46</v>
      </c>
      <c r="D25" s="31" t="s">
        <v>47</v>
      </c>
      <c r="E25" s="31">
        <v>104</v>
      </c>
      <c r="F25" s="31">
        <v>1989</v>
      </c>
      <c r="G25" s="32">
        <v>2.269675925925926E-4</v>
      </c>
      <c r="H25" s="34" t="s">
        <v>132</v>
      </c>
      <c r="I25" s="34">
        <v>2</v>
      </c>
      <c r="J25" s="34">
        <v>6</v>
      </c>
      <c r="K25" s="34">
        <v>31</v>
      </c>
    </row>
    <row r="26" spans="1:11" ht="15.75" x14ac:dyDescent="0.3">
      <c r="A26" s="30">
        <v>3</v>
      </c>
      <c r="B26" s="31" t="s">
        <v>48</v>
      </c>
      <c r="C26" s="31" t="s">
        <v>49</v>
      </c>
      <c r="D26" s="31"/>
      <c r="E26" s="31">
        <v>109</v>
      </c>
      <c r="F26" s="31">
        <v>1995</v>
      </c>
      <c r="G26" s="32">
        <v>2.328703703703704E-4</v>
      </c>
      <c r="H26" s="34" t="s">
        <v>133</v>
      </c>
      <c r="I26" s="34">
        <v>3</v>
      </c>
      <c r="J26" s="34">
        <v>5</v>
      </c>
      <c r="K26" s="34">
        <v>29</v>
      </c>
    </row>
    <row r="27" spans="1:11" ht="15.75" x14ac:dyDescent="0.3">
      <c r="A27" s="30">
        <v>4</v>
      </c>
      <c r="B27" s="31" t="s">
        <v>50</v>
      </c>
      <c r="C27" s="31" t="s">
        <v>40</v>
      </c>
      <c r="D27" s="31"/>
      <c r="E27" s="31">
        <v>103</v>
      </c>
      <c r="F27" s="31">
        <v>1985</v>
      </c>
      <c r="G27" s="32">
        <v>2.415509259259259E-4</v>
      </c>
      <c r="H27" s="34" t="s">
        <v>134</v>
      </c>
      <c r="I27" s="34">
        <v>4</v>
      </c>
      <c r="J27" s="34">
        <v>4</v>
      </c>
      <c r="K27" s="34">
        <v>27</v>
      </c>
    </row>
    <row r="28" spans="1:11" ht="15.75" x14ac:dyDescent="0.3">
      <c r="A28" s="30">
        <v>5</v>
      </c>
      <c r="B28" s="31" t="s">
        <v>51</v>
      </c>
      <c r="C28" s="31" t="s">
        <v>52</v>
      </c>
      <c r="D28" s="31"/>
      <c r="E28" s="31">
        <v>102</v>
      </c>
      <c r="F28" s="31">
        <v>1993</v>
      </c>
      <c r="G28" s="32">
        <v>2.4525462962962961E-4</v>
      </c>
      <c r="H28" s="34" t="s">
        <v>135</v>
      </c>
      <c r="I28" s="34">
        <v>5</v>
      </c>
      <c r="J28" s="34">
        <v>3</v>
      </c>
      <c r="K28" s="34">
        <v>26</v>
      </c>
    </row>
    <row r="29" spans="1:11" ht="15.75" x14ac:dyDescent="0.3">
      <c r="A29" s="30">
        <v>7</v>
      </c>
      <c r="B29" s="31" t="s">
        <v>56</v>
      </c>
      <c r="C29" s="31" t="s">
        <v>57</v>
      </c>
      <c r="D29" s="31" t="s">
        <v>55</v>
      </c>
      <c r="E29" s="31">
        <v>111</v>
      </c>
      <c r="F29" s="31">
        <v>1994</v>
      </c>
      <c r="G29" s="32">
        <v>2.4745370370370367E-4</v>
      </c>
      <c r="H29" s="34" t="s">
        <v>137</v>
      </c>
      <c r="I29" s="34">
        <v>6</v>
      </c>
      <c r="J29" s="34">
        <v>2</v>
      </c>
      <c r="K29" s="34">
        <v>25</v>
      </c>
    </row>
    <row r="30" spans="1:11" ht="15.75" x14ac:dyDescent="0.3">
      <c r="A30" s="30">
        <v>7</v>
      </c>
      <c r="B30" s="31" t="s">
        <v>59</v>
      </c>
      <c r="C30" s="31" t="s">
        <v>60</v>
      </c>
      <c r="D30" s="31"/>
      <c r="E30" s="31">
        <v>110</v>
      </c>
      <c r="F30" s="31">
        <v>1987</v>
      </c>
      <c r="G30" s="32">
        <v>2.4976851851851847E-4</v>
      </c>
      <c r="H30" s="34" t="s">
        <v>138</v>
      </c>
      <c r="I30" s="34">
        <v>8</v>
      </c>
      <c r="J30" s="34">
        <v>1</v>
      </c>
      <c r="K30" s="34">
        <v>24</v>
      </c>
    </row>
    <row r="31" spans="1:11" ht="15.75" x14ac:dyDescent="0.3">
      <c r="A31" s="30">
        <v>8</v>
      </c>
      <c r="B31" s="31" t="s">
        <v>53</v>
      </c>
      <c r="C31" s="31" t="s">
        <v>54</v>
      </c>
      <c r="D31" s="31" t="s">
        <v>55</v>
      </c>
      <c r="E31" s="31">
        <v>101</v>
      </c>
      <c r="F31" s="31">
        <v>1989</v>
      </c>
      <c r="G31" s="32">
        <v>2.4745370370370367E-4</v>
      </c>
      <c r="H31" s="34" t="s">
        <v>136</v>
      </c>
      <c r="I31" s="34">
        <v>6</v>
      </c>
      <c r="J31" s="34">
        <v>0</v>
      </c>
      <c r="K31" s="34">
        <v>23</v>
      </c>
    </row>
    <row r="32" spans="1:11" ht="15.75" x14ac:dyDescent="0.3">
      <c r="A32" s="28">
        <v>9</v>
      </c>
      <c r="B32" s="14" t="s">
        <v>61</v>
      </c>
      <c r="C32" s="14" t="s">
        <v>62</v>
      </c>
      <c r="D32" s="14"/>
      <c r="E32" s="14">
        <v>106</v>
      </c>
      <c r="F32" s="14">
        <v>1984</v>
      </c>
      <c r="G32" s="29">
        <v>2.5104166666666672E-4</v>
      </c>
      <c r="H32" s="33" t="s">
        <v>139</v>
      </c>
      <c r="I32" s="33">
        <v>9</v>
      </c>
      <c r="J32" s="33">
        <v>2</v>
      </c>
      <c r="K32" s="33">
        <v>22</v>
      </c>
    </row>
    <row r="33" spans="1:11" ht="15.75" x14ac:dyDescent="0.3">
      <c r="A33" s="28">
        <v>10</v>
      </c>
      <c r="B33" s="14" t="s">
        <v>65</v>
      </c>
      <c r="C33" s="14" t="s">
        <v>66</v>
      </c>
      <c r="D33" s="14" t="s">
        <v>55</v>
      </c>
      <c r="E33" s="14">
        <v>105</v>
      </c>
      <c r="F33" s="14">
        <v>1976</v>
      </c>
      <c r="G33" s="29">
        <v>2.6736111111111112E-4</v>
      </c>
      <c r="H33" s="33" t="s">
        <v>141</v>
      </c>
      <c r="I33" s="33">
        <v>11</v>
      </c>
      <c r="J33" s="33">
        <v>1</v>
      </c>
      <c r="K33" s="33">
        <v>21</v>
      </c>
    </row>
    <row r="34" spans="1:11" ht="15.75" x14ac:dyDescent="0.3">
      <c r="A34" s="28">
        <v>11</v>
      </c>
      <c r="B34" s="14" t="s">
        <v>63</v>
      </c>
      <c r="C34" s="14" t="s">
        <v>64</v>
      </c>
      <c r="D34" s="14"/>
      <c r="E34" s="14">
        <v>108</v>
      </c>
      <c r="F34" s="14">
        <v>1976</v>
      </c>
      <c r="G34" s="29">
        <v>2.622685185185185E-4</v>
      </c>
      <c r="H34" s="33" t="s">
        <v>140</v>
      </c>
      <c r="I34" s="33">
        <v>10</v>
      </c>
      <c r="J34" s="33">
        <v>0</v>
      </c>
      <c r="K34" s="33">
        <v>20</v>
      </c>
    </row>
    <row r="36" spans="1:11" ht="16.5" thickBot="1" x14ac:dyDescent="0.3">
      <c r="A36" s="91" t="s">
        <v>167</v>
      </c>
      <c r="B36" s="91"/>
      <c r="C36" s="91"/>
      <c r="D36" s="91"/>
      <c r="E36" s="91"/>
      <c r="F36" s="91"/>
      <c r="G36" s="91"/>
      <c r="H36" s="91"/>
      <c r="I36" s="91"/>
      <c r="J36" s="91"/>
      <c r="K36" s="91"/>
    </row>
    <row r="37" spans="1:11" s="26" customFormat="1" ht="13.5" customHeight="1" x14ac:dyDescent="0.25">
      <c r="A37" s="88" t="s">
        <v>8</v>
      </c>
      <c r="B37" s="88" t="s">
        <v>10</v>
      </c>
      <c r="C37" s="88" t="s">
        <v>28</v>
      </c>
      <c r="D37" s="88" t="s">
        <v>29</v>
      </c>
      <c r="E37" s="88" t="s">
        <v>0</v>
      </c>
      <c r="F37" s="88" t="s">
        <v>123</v>
      </c>
      <c r="G37" s="88" t="s">
        <v>124</v>
      </c>
      <c r="H37" s="88"/>
      <c r="I37" s="88"/>
      <c r="J37" s="89" t="s">
        <v>125</v>
      </c>
      <c r="K37" s="88" t="s">
        <v>126</v>
      </c>
    </row>
    <row r="38" spans="1:11" s="26" customFormat="1" ht="13.5" customHeight="1" x14ac:dyDescent="0.25">
      <c r="A38" s="88"/>
      <c r="B38" s="88"/>
      <c r="C38" s="88"/>
      <c r="D38" s="88"/>
      <c r="E38" s="88"/>
      <c r="F38" s="88"/>
      <c r="G38" s="27" t="s">
        <v>32</v>
      </c>
      <c r="H38" s="27" t="s">
        <v>127</v>
      </c>
      <c r="I38" s="27" t="s">
        <v>8</v>
      </c>
      <c r="J38" s="89"/>
      <c r="K38" s="88"/>
    </row>
    <row r="39" spans="1:11" ht="15.75" x14ac:dyDescent="0.3">
      <c r="A39" s="28">
        <v>1</v>
      </c>
      <c r="B39" s="14" t="s">
        <v>68</v>
      </c>
      <c r="C39" s="14" t="s">
        <v>44</v>
      </c>
      <c r="D39" s="14"/>
      <c r="E39" s="14">
        <v>135</v>
      </c>
      <c r="F39" s="14">
        <v>1992</v>
      </c>
      <c r="G39" s="29">
        <v>2.6354166666666664E-4</v>
      </c>
      <c r="H39" s="33" t="s">
        <v>128</v>
      </c>
      <c r="I39" s="33">
        <v>1</v>
      </c>
      <c r="J39" s="33">
        <v>2</v>
      </c>
      <c r="K39" s="33">
        <v>33</v>
      </c>
    </row>
    <row r="40" spans="1:11" ht="15.75" x14ac:dyDescent="0.3">
      <c r="A40" s="28">
        <v>2</v>
      </c>
      <c r="B40" s="14" t="s">
        <v>69</v>
      </c>
      <c r="C40" s="14" t="s">
        <v>37</v>
      </c>
      <c r="D40" s="14"/>
      <c r="E40" s="14">
        <v>136</v>
      </c>
      <c r="F40" s="14">
        <v>1995</v>
      </c>
      <c r="G40" s="29">
        <v>3.0706018518518522E-4</v>
      </c>
      <c r="H40" s="33" t="s">
        <v>142</v>
      </c>
      <c r="I40" s="33">
        <v>2</v>
      </c>
      <c r="J40" s="33">
        <v>0</v>
      </c>
      <c r="K40" s="33">
        <v>31</v>
      </c>
    </row>
    <row r="42" spans="1:11" ht="15.75" x14ac:dyDescent="0.25">
      <c r="A42" s="90" t="s">
        <v>166</v>
      </c>
      <c r="B42" s="90"/>
      <c r="C42" s="90"/>
      <c r="D42" s="90"/>
      <c r="E42" s="90"/>
      <c r="F42" s="90"/>
      <c r="G42" s="90"/>
      <c r="H42" s="90"/>
      <c r="I42" s="90"/>
      <c r="J42" s="90"/>
      <c r="K42" s="90"/>
    </row>
    <row r="43" spans="1:11" s="26" customFormat="1" ht="13.5" customHeight="1" x14ac:dyDescent="0.25">
      <c r="A43" s="88" t="s">
        <v>8</v>
      </c>
      <c r="B43" s="88" t="s">
        <v>10</v>
      </c>
      <c r="C43" s="88" t="s">
        <v>28</v>
      </c>
      <c r="D43" s="88" t="s">
        <v>29</v>
      </c>
      <c r="E43" s="88" t="s">
        <v>0</v>
      </c>
      <c r="F43" s="88" t="s">
        <v>123</v>
      </c>
      <c r="G43" s="88" t="s">
        <v>124</v>
      </c>
      <c r="H43" s="88"/>
      <c r="I43" s="88"/>
      <c r="J43" s="89" t="s">
        <v>125</v>
      </c>
      <c r="K43" s="88" t="s">
        <v>126</v>
      </c>
    </row>
    <row r="44" spans="1:11" s="26" customFormat="1" ht="13.5" customHeight="1" x14ac:dyDescent="0.25">
      <c r="A44" s="88"/>
      <c r="B44" s="88"/>
      <c r="C44" s="88"/>
      <c r="D44" s="88"/>
      <c r="E44" s="88"/>
      <c r="F44" s="88"/>
      <c r="G44" s="27" t="s">
        <v>32</v>
      </c>
      <c r="H44" s="27" t="s">
        <v>127</v>
      </c>
      <c r="I44" s="27" t="s">
        <v>8</v>
      </c>
      <c r="J44" s="89"/>
      <c r="K44" s="88"/>
    </row>
    <row r="45" spans="1:11" ht="15.75" x14ac:dyDescent="0.3">
      <c r="A45" s="30">
        <v>1</v>
      </c>
      <c r="B45" s="31" t="s">
        <v>73</v>
      </c>
      <c r="C45" s="31" t="s">
        <v>74</v>
      </c>
      <c r="D45" s="31" t="s">
        <v>47</v>
      </c>
      <c r="E45" s="31">
        <v>118</v>
      </c>
      <c r="F45" s="31">
        <v>1968</v>
      </c>
      <c r="G45" s="32">
        <v>2.4479166666666665E-4</v>
      </c>
      <c r="H45" s="34" t="s">
        <v>133</v>
      </c>
      <c r="I45" s="34">
        <v>2</v>
      </c>
      <c r="J45" s="34">
        <v>7</v>
      </c>
      <c r="K45" s="34">
        <v>33</v>
      </c>
    </row>
    <row r="46" spans="1:11" ht="15.75" x14ac:dyDescent="0.3">
      <c r="A46" s="30">
        <v>2</v>
      </c>
      <c r="B46" s="31" t="s">
        <v>71</v>
      </c>
      <c r="C46" s="31" t="s">
        <v>72</v>
      </c>
      <c r="D46" s="31"/>
      <c r="E46" s="31">
        <v>116</v>
      </c>
      <c r="F46" s="31">
        <v>1972</v>
      </c>
      <c r="G46" s="32">
        <v>2.3368055555555558E-4</v>
      </c>
      <c r="H46" s="34" t="s">
        <v>128</v>
      </c>
      <c r="I46" s="34">
        <v>1</v>
      </c>
      <c r="J46" s="34">
        <v>6</v>
      </c>
      <c r="K46" s="34">
        <v>31</v>
      </c>
    </row>
    <row r="47" spans="1:11" ht="15.75" x14ac:dyDescent="0.3">
      <c r="A47" s="30">
        <v>3</v>
      </c>
      <c r="B47" s="31" t="s">
        <v>78</v>
      </c>
      <c r="C47" s="31" t="s">
        <v>79</v>
      </c>
      <c r="D47" s="31" t="s">
        <v>80</v>
      </c>
      <c r="E47" s="31">
        <v>112</v>
      </c>
      <c r="F47" s="31">
        <v>1970</v>
      </c>
      <c r="G47" s="32">
        <v>2.5208333333333338E-4</v>
      </c>
      <c r="H47" s="34" t="s">
        <v>144</v>
      </c>
      <c r="I47" s="34">
        <v>4</v>
      </c>
      <c r="J47" s="34">
        <v>5</v>
      </c>
      <c r="K47" s="34">
        <v>29</v>
      </c>
    </row>
    <row r="48" spans="1:11" ht="15.75" x14ac:dyDescent="0.3">
      <c r="A48" s="30">
        <v>4</v>
      </c>
      <c r="B48" s="31" t="s">
        <v>75</v>
      </c>
      <c r="C48" s="31" t="s">
        <v>76</v>
      </c>
      <c r="D48" s="31" t="s">
        <v>77</v>
      </c>
      <c r="E48" s="31">
        <v>143</v>
      </c>
      <c r="F48" s="31">
        <v>1975</v>
      </c>
      <c r="G48" s="32">
        <v>2.5011574074074069E-4</v>
      </c>
      <c r="H48" s="34" t="s">
        <v>143</v>
      </c>
      <c r="I48" s="34">
        <v>3</v>
      </c>
      <c r="J48" s="34">
        <v>4</v>
      </c>
      <c r="K48" s="34">
        <v>27</v>
      </c>
    </row>
    <row r="49" spans="1:11" ht="15.75" x14ac:dyDescent="0.3">
      <c r="A49" s="30">
        <v>5</v>
      </c>
      <c r="B49" s="31" t="s">
        <v>81</v>
      </c>
      <c r="C49" s="31" t="s">
        <v>82</v>
      </c>
      <c r="D49" s="31"/>
      <c r="E49" s="31">
        <v>114</v>
      </c>
      <c r="F49" s="31">
        <v>1969</v>
      </c>
      <c r="G49" s="32">
        <v>2.5567129629629627E-4</v>
      </c>
      <c r="H49" s="34" t="s">
        <v>145</v>
      </c>
      <c r="I49" s="34">
        <v>5</v>
      </c>
      <c r="J49" s="34">
        <v>3</v>
      </c>
      <c r="K49" s="34">
        <v>26</v>
      </c>
    </row>
    <row r="50" spans="1:11" ht="15.75" x14ac:dyDescent="0.3">
      <c r="A50" s="30">
        <v>6</v>
      </c>
      <c r="B50" s="31" t="s">
        <v>83</v>
      </c>
      <c r="C50" s="31" t="s">
        <v>82</v>
      </c>
      <c r="D50" s="31"/>
      <c r="E50" s="31">
        <v>121</v>
      </c>
      <c r="F50" s="31">
        <v>1967</v>
      </c>
      <c r="G50" s="32">
        <v>2.6134259259259258E-4</v>
      </c>
      <c r="H50" s="34" t="s">
        <v>146</v>
      </c>
      <c r="I50" s="34">
        <v>6</v>
      </c>
      <c r="J50" s="34">
        <v>2</v>
      </c>
      <c r="K50" s="34">
        <v>25</v>
      </c>
    </row>
    <row r="51" spans="1:11" ht="15.75" x14ac:dyDescent="0.3">
      <c r="A51" s="30">
        <v>7</v>
      </c>
      <c r="B51" s="31" t="s">
        <v>84</v>
      </c>
      <c r="C51" s="31" t="s">
        <v>85</v>
      </c>
      <c r="D51" s="31"/>
      <c r="E51" s="31">
        <v>120</v>
      </c>
      <c r="F51" s="31">
        <v>1970</v>
      </c>
      <c r="G51" s="32">
        <v>2.6446759259259262E-4</v>
      </c>
      <c r="H51" s="34" t="s">
        <v>147</v>
      </c>
      <c r="I51" s="34">
        <v>7</v>
      </c>
      <c r="J51" s="34">
        <v>1</v>
      </c>
      <c r="K51" s="34">
        <v>24</v>
      </c>
    </row>
    <row r="52" spans="1:11" ht="15.75" x14ac:dyDescent="0.3">
      <c r="A52" s="30">
        <v>8</v>
      </c>
      <c r="B52" s="31" t="s">
        <v>86</v>
      </c>
      <c r="C52" s="31" t="s">
        <v>62</v>
      </c>
      <c r="D52" s="31" t="s">
        <v>55</v>
      </c>
      <c r="E52" s="31">
        <v>117</v>
      </c>
      <c r="F52" s="31">
        <v>1974</v>
      </c>
      <c r="G52" s="32">
        <v>2.6979166666666661E-4</v>
      </c>
      <c r="H52" s="34" t="s">
        <v>148</v>
      </c>
      <c r="I52" s="34">
        <v>8</v>
      </c>
      <c r="J52" s="34">
        <v>0</v>
      </c>
      <c r="K52" s="34">
        <v>23</v>
      </c>
    </row>
    <row r="53" spans="1:11" ht="15.75" x14ac:dyDescent="0.3">
      <c r="A53" s="28">
        <v>9</v>
      </c>
      <c r="B53" s="14" t="s">
        <v>87</v>
      </c>
      <c r="C53" s="14" t="s">
        <v>88</v>
      </c>
      <c r="D53" s="14"/>
      <c r="E53" s="14">
        <v>113</v>
      </c>
      <c r="F53" s="14">
        <v>1970</v>
      </c>
      <c r="G53" s="29">
        <v>2.7337962962962966E-4</v>
      </c>
      <c r="H53" s="33" t="s">
        <v>149</v>
      </c>
      <c r="I53" s="33">
        <v>9</v>
      </c>
      <c r="J53" s="33">
        <v>3</v>
      </c>
      <c r="K53" s="33">
        <v>22</v>
      </c>
    </row>
    <row r="54" spans="1:11" ht="15.75" x14ac:dyDescent="0.3">
      <c r="A54" s="28">
        <v>10</v>
      </c>
      <c r="B54" s="14" t="s">
        <v>89</v>
      </c>
      <c r="C54" s="14" t="s">
        <v>62</v>
      </c>
      <c r="D54" s="14"/>
      <c r="E54" s="14">
        <v>115</v>
      </c>
      <c r="F54" s="14">
        <v>1972</v>
      </c>
      <c r="G54" s="29">
        <v>2.7430555555555552E-4</v>
      </c>
      <c r="H54" s="33" t="s">
        <v>150</v>
      </c>
      <c r="I54" s="33">
        <v>10</v>
      </c>
      <c r="J54" s="33">
        <v>2</v>
      </c>
      <c r="K54" s="33">
        <v>21</v>
      </c>
    </row>
    <row r="55" spans="1:11" ht="15.75" x14ac:dyDescent="0.3">
      <c r="A55" s="28">
        <v>11</v>
      </c>
      <c r="B55" s="14" t="s">
        <v>91</v>
      </c>
      <c r="C55" s="14" t="s">
        <v>92</v>
      </c>
      <c r="D55" s="14"/>
      <c r="E55" s="14">
        <v>119</v>
      </c>
      <c r="F55" s="14">
        <v>1972</v>
      </c>
      <c r="G55" s="29">
        <v>2.8958333333333332E-4</v>
      </c>
      <c r="H55" s="33" t="s">
        <v>152</v>
      </c>
      <c r="I55" s="33">
        <v>12</v>
      </c>
      <c r="J55" s="33">
        <v>1</v>
      </c>
      <c r="K55" s="33">
        <v>20</v>
      </c>
    </row>
    <row r="56" spans="1:11" ht="15.75" x14ac:dyDescent="0.3">
      <c r="A56" s="28">
        <v>12</v>
      </c>
      <c r="B56" s="14" t="s">
        <v>90</v>
      </c>
      <c r="C56" s="14" t="s">
        <v>62</v>
      </c>
      <c r="D56" s="14"/>
      <c r="E56" s="14">
        <v>142</v>
      </c>
      <c r="F56" s="14">
        <v>1970</v>
      </c>
      <c r="G56" s="29">
        <v>2.8090277777777776E-4</v>
      </c>
      <c r="H56" s="33" t="s">
        <v>151</v>
      </c>
      <c r="I56" s="33">
        <v>11</v>
      </c>
      <c r="J56" s="33">
        <v>0</v>
      </c>
      <c r="K56" s="33">
        <v>19</v>
      </c>
    </row>
    <row r="58" spans="1:11" ht="15.75" x14ac:dyDescent="0.25">
      <c r="A58" s="90" t="s">
        <v>165</v>
      </c>
      <c r="B58" s="90"/>
      <c r="C58" s="90"/>
      <c r="D58" s="90"/>
      <c r="E58" s="90"/>
      <c r="F58" s="90"/>
      <c r="G58" s="90"/>
      <c r="H58" s="90"/>
      <c r="I58" s="90"/>
      <c r="J58" s="90"/>
      <c r="K58" s="90"/>
    </row>
    <row r="59" spans="1:11" s="26" customFormat="1" ht="13.5" customHeight="1" x14ac:dyDescent="0.25">
      <c r="A59" s="88" t="s">
        <v>8</v>
      </c>
      <c r="B59" s="88" t="s">
        <v>10</v>
      </c>
      <c r="C59" s="88" t="s">
        <v>28</v>
      </c>
      <c r="D59" s="88" t="s">
        <v>29</v>
      </c>
      <c r="E59" s="88" t="s">
        <v>0</v>
      </c>
      <c r="F59" s="88" t="s">
        <v>123</v>
      </c>
      <c r="G59" s="88" t="s">
        <v>124</v>
      </c>
      <c r="H59" s="88"/>
      <c r="I59" s="88"/>
      <c r="J59" s="89" t="s">
        <v>125</v>
      </c>
      <c r="K59" s="88" t="s">
        <v>126</v>
      </c>
    </row>
    <row r="60" spans="1:11" s="26" customFormat="1" ht="13.5" customHeight="1" x14ac:dyDescent="0.25">
      <c r="A60" s="88"/>
      <c r="B60" s="88"/>
      <c r="C60" s="88"/>
      <c r="D60" s="88"/>
      <c r="E60" s="88"/>
      <c r="F60" s="88"/>
      <c r="G60" s="27" t="s">
        <v>32</v>
      </c>
      <c r="H60" s="27" t="s">
        <v>127</v>
      </c>
      <c r="I60" s="27" t="s">
        <v>8</v>
      </c>
      <c r="J60" s="89"/>
      <c r="K60" s="88"/>
    </row>
    <row r="61" spans="1:11" ht="15.75" x14ac:dyDescent="0.3">
      <c r="A61" s="28">
        <v>1</v>
      </c>
      <c r="B61" s="14" t="s">
        <v>94</v>
      </c>
      <c r="C61" s="14" t="s">
        <v>95</v>
      </c>
      <c r="D61" s="14"/>
      <c r="E61" s="14">
        <v>137</v>
      </c>
      <c r="F61" s="14">
        <v>1971</v>
      </c>
      <c r="G61" s="29">
        <v>3.1863425925925928E-4</v>
      </c>
      <c r="H61" s="33" t="s">
        <v>128</v>
      </c>
      <c r="I61" s="33">
        <v>1</v>
      </c>
      <c r="J61" s="33">
        <v>1</v>
      </c>
      <c r="K61" s="33">
        <v>33</v>
      </c>
    </row>
    <row r="63" spans="1:11" ht="15.75" x14ac:dyDescent="0.25">
      <c r="A63" s="90" t="s">
        <v>164</v>
      </c>
      <c r="B63" s="90"/>
      <c r="C63" s="90"/>
      <c r="D63" s="90"/>
      <c r="E63" s="90"/>
      <c r="F63" s="90"/>
      <c r="G63" s="90"/>
      <c r="H63" s="90"/>
      <c r="I63" s="90"/>
      <c r="J63" s="90"/>
      <c r="K63" s="90"/>
    </row>
    <row r="64" spans="1:11" s="26" customFormat="1" ht="13.5" customHeight="1" x14ac:dyDescent="0.25">
      <c r="A64" s="88" t="s">
        <v>8</v>
      </c>
      <c r="B64" s="88" t="s">
        <v>10</v>
      </c>
      <c r="C64" s="88" t="s">
        <v>28</v>
      </c>
      <c r="D64" s="88" t="s">
        <v>29</v>
      </c>
      <c r="E64" s="88" t="s">
        <v>0</v>
      </c>
      <c r="F64" s="88" t="s">
        <v>123</v>
      </c>
      <c r="G64" s="88" t="s">
        <v>124</v>
      </c>
      <c r="H64" s="88"/>
      <c r="I64" s="88"/>
      <c r="J64" s="89" t="s">
        <v>125</v>
      </c>
      <c r="K64" s="88" t="s">
        <v>126</v>
      </c>
    </row>
    <row r="65" spans="1:11" s="26" customFormat="1" ht="13.5" customHeight="1" x14ac:dyDescent="0.25">
      <c r="A65" s="88"/>
      <c r="B65" s="88"/>
      <c r="C65" s="88"/>
      <c r="D65" s="88"/>
      <c r="E65" s="88"/>
      <c r="F65" s="88"/>
      <c r="G65" s="27" t="s">
        <v>32</v>
      </c>
      <c r="H65" s="27" t="s">
        <v>127</v>
      </c>
      <c r="I65" s="27" t="s">
        <v>8</v>
      </c>
      <c r="J65" s="89"/>
      <c r="K65" s="88"/>
    </row>
    <row r="66" spans="1:11" ht="15.75" x14ac:dyDescent="0.3">
      <c r="A66" s="28">
        <v>1</v>
      </c>
      <c r="B66" s="14" t="s">
        <v>97</v>
      </c>
      <c r="C66" s="14" t="s">
        <v>98</v>
      </c>
      <c r="D66" s="14" t="s">
        <v>99</v>
      </c>
      <c r="E66" s="14">
        <v>122</v>
      </c>
      <c r="F66" s="14">
        <v>1961</v>
      </c>
      <c r="G66" s="29">
        <v>2.6307870370370368E-4</v>
      </c>
      <c r="H66" s="33" t="s">
        <v>128</v>
      </c>
      <c r="I66" s="33">
        <v>1</v>
      </c>
      <c r="J66" s="33">
        <v>1</v>
      </c>
      <c r="K66" s="33">
        <v>33</v>
      </c>
    </row>
    <row r="67" spans="1:11" ht="15.75" x14ac:dyDescent="0.3">
      <c r="A67" s="28">
        <v>2</v>
      </c>
      <c r="B67" s="14" t="s">
        <v>100</v>
      </c>
      <c r="C67" s="14" t="s">
        <v>62</v>
      </c>
      <c r="D67" s="14"/>
      <c r="E67" s="14">
        <v>123</v>
      </c>
      <c r="F67" s="14">
        <v>1956</v>
      </c>
      <c r="G67" s="29">
        <v>2.746527777777778E-4</v>
      </c>
      <c r="H67" s="33" t="s">
        <v>153</v>
      </c>
      <c r="I67" s="33">
        <v>2</v>
      </c>
      <c r="J67" s="33">
        <v>0</v>
      </c>
      <c r="K67" s="33">
        <v>31</v>
      </c>
    </row>
    <row r="69" spans="1:11" ht="15.75" x14ac:dyDescent="0.25">
      <c r="A69" s="90" t="s">
        <v>163</v>
      </c>
      <c r="B69" s="90"/>
      <c r="C69" s="90"/>
      <c r="D69" s="90"/>
      <c r="E69" s="90"/>
      <c r="F69" s="90"/>
      <c r="G69" s="90"/>
      <c r="H69" s="90"/>
      <c r="I69" s="90"/>
      <c r="J69" s="90"/>
      <c r="K69" s="90"/>
    </row>
    <row r="70" spans="1:11" s="26" customFormat="1" ht="13.5" customHeight="1" x14ac:dyDescent="0.25">
      <c r="A70" s="88" t="s">
        <v>8</v>
      </c>
      <c r="B70" s="88" t="s">
        <v>10</v>
      </c>
      <c r="C70" s="88" t="s">
        <v>28</v>
      </c>
      <c r="D70" s="88" t="s">
        <v>29</v>
      </c>
      <c r="E70" s="88" t="s">
        <v>0</v>
      </c>
      <c r="F70" s="88" t="s">
        <v>123</v>
      </c>
      <c r="G70" s="88" t="s">
        <v>124</v>
      </c>
      <c r="H70" s="88"/>
      <c r="I70" s="88"/>
      <c r="J70" s="89" t="s">
        <v>125</v>
      </c>
      <c r="K70" s="88" t="s">
        <v>126</v>
      </c>
    </row>
    <row r="71" spans="1:11" s="26" customFormat="1" ht="13.5" customHeight="1" x14ac:dyDescent="0.25">
      <c r="A71" s="88"/>
      <c r="B71" s="88"/>
      <c r="C71" s="88"/>
      <c r="D71" s="88"/>
      <c r="E71" s="88"/>
      <c r="F71" s="88"/>
      <c r="G71" s="27" t="s">
        <v>32</v>
      </c>
      <c r="H71" s="27" t="s">
        <v>127</v>
      </c>
      <c r="I71" s="27" t="s">
        <v>8</v>
      </c>
      <c r="J71" s="89"/>
      <c r="K71" s="88"/>
    </row>
    <row r="72" spans="1:11" ht="15.75" x14ac:dyDescent="0.3">
      <c r="A72" s="28">
        <v>1</v>
      </c>
      <c r="B72" s="14" t="s">
        <v>102</v>
      </c>
      <c r="C72" s="14" t="s">
        <v>103</v>
      </c>
      <c r="D72" s="14"/>
      <c r="E72" s="14">
        <v>140</v>
      </c>
      <c r="F72" s="14">
        <v>1948</v>
      </c>
      <c r="G72" s="29">
        <v>3.4849537037037038E-4</v>
      </c>
      <c r="H72" s="33" t="s">
        <v>128</v>
      </c>
      <c r="I72" s="33">
        <v>1</v>
      </c>
      <c r="J72" s="33">
        <v>1</v>
      </c>
      <c r="K72" s="33">
        <v>33</v>
      </c>
    </row>
    <row r="73" spans="1:11" ht="15.75" x14ac:dyDescent="0.3">
      <c r="A73" s="28">
        <v>2</v>
      </c>
      <c r="B73" s="14" t="s">
        <v>104</v>
      </c>
      <c r="C73" s="14" t="s">
        <v>105</v>
      </c>
      <c r="D73" s="14"/>
      <c r="E73" s="14">
        <v>141</v>
      </c>
      <c r="F73" s="14">
        <v>1947</v>
      </c>
      <c r="G73" s="29">
        <v>3.5856481481481481E-4</v>
      </c>
      <c r="H73" s="33" t="s">
        <v>154</v>
      </c>
      <c r="I73" s="33">
        <v>2</v>
      </c>
      <c r="J73" s="33">
        <v>0</v>
      </c>
      <c r="K73" s="33">
        <v>31</v>
      </c>
    </row>
    <row r="75" spans="1:11" ht="15.75" x14ac:dyDescent="0.25">
      <c r="A75" s="90" t="s">
        <v>162</v>
      </c>
      <c r="B75" s="90"/>
      <c r="C75" s="90"/>
      <c r="D75" s="90"/>
      <c r="E75" s="90"/>
      <c r="F75" s="90"/>
      <c r="G75" s="90"/>
      <c r="H75" s="90"/>
      <c r="I75" s="90"/>
      <c r="J75" s="90"/>
      <c r="K75" s="90"/>
    </row>
    <row r="76" spans="1:11" s="26" customFormat="1" ht="13.5" customHeight="1" x14ac:dyDescent="0.25">
      <c r="A76" s="88" t="s">
        <v>8</v>
      </c>
      <c r="B76" s="88" t="s">
        <v>10</v>
      </c>
      <c r="C76" s="88" t="s">
        <v>28</v>
      </c>
      <c r="D76" s="88" t="s">
        <v>29</v>
      </c>
      <c r="E76" s="88" t="s">
        <v>0</v>
      </c>
      <c r="F76" s="88" t="s">
        <v>123</v>
      </c>
      <c r="G76" s="88" t="s">
        <v>124</v>
      </c>
      <c r="H76" s="88"/>
      <c r="I76" s="88"/>
      <c r="J76" s="89" t="s">
        <v>125</v>
      </c>
      <c r="K76" s="88" t="s">
        <v>126</v>
      </c>
    </row>
    <row r="77" spans="1:11" s="26" customFormat="1" ht="13.5" customHeight="1" x14ac:dyDescent="0.25">
      <c r="A77" s="88"/>
      <c r="B77" s="88"/>
      <c r="C77" s="88"/>
      <c r="D77" s="88"/>
      <c r="E77" s="88"/>
      <c r="F77" s="88"/>
      <c r="G77" s="27" t="s">
        <v>32</v>
      </c>
      <c r="H77" s="27" t="s">
        <v>127</v>
      </c>
      <c r="I77" s="27" t="s">
        <v>8</v>
      </c>
      <c r="J77" s="89"/>
      <c r="K77" s="88"/>
    </row>
    <row r="78" spans="1:11" ht="15.75" x14ac:dyDescent="0.3">
      <c r="A78" s="28">
        <v>1</v>
      </c>
      <c r="B78" s="14" t="s">
        <v>109</v>
      </c>
      <c r="C78" s="14" t="s">
        <v>110</v>
      </c>
      <c r="D78" s="14"/>
      <c r="E78" s="14">
        <v>133</v>
      </c>
      <c r="F78" s="14">
        <v>1955</v>
      </c>
      <c r="G78" s="29">
        <v>2.7708333333333334E-4</v>
      </c>
      <c r="H78" s="33" t="s">
        <v>155</v>
      </c>
      <c r="I78" s="33">
        <v>2</v>
      </c>
      <c r="J78" s="33">
        <v>6</v>
      </c>
      <c r="K78" s="33">
        <v>33</v>
      </c>
    </row>
    <row r="79" spans="1:11" ht="15.75" x14ac:dyDescent="0.3">
      <c r="A79" s="28">
        <v>2</v>
      </c>
      <c r="B79" s="14" t="s">
        <v>112</v>
      </c>
      <c r="C79" s="14" t="s">
        <v>113</v>
      </c>
      <c r="D79" s="14"/>
      <c r="E79" s="14">
        <v>132</v>
      </c>
      <c r="F79" s="14">
        <v>1954</v>
      </c>
      <c r="G79" s="29">
        <v>2.8182870370370373E-4</v>
      </c>
      <c r="H79" s="33" t="s">
        <v>157</v>
      </c>
      <c r="I79" s="33">
        <v>4</v>
      </c>
      <c r="J79" s="33">
        <v>5</v>
      </c>
      <c r="K79" s="33">
        <v>31</v>
      </c>
    </row>
    <row r="80" spans="1:11" ht="15.75" x14ac:dyDescent="0.3">
      <c r="A80" s="28">
        <v>3</v>
      </c>
      <c r="B80" s="14" t="s">
        <v>107</v>
      </c>
      <c r="C80" s="14" t="s">
        <v>108</v>
      </c>
      <c r="D80" s="14"/>
      <c r="E80" s="14">
        <v>128</v>
      </c>
      <c r="F80" s="14">
        <v>1947</v>
      </c>
      <c r="G80" s="29">
        <v>2.7534722222222218E-4</v>
      </c>
      <c r="H80" s="33" t="s">
        <v>128</v>
      </c>
      <c r="I80" s="33">
        <v>1</v>
      </c>
      <c r="J80" s="33">
        <v>4</v>
      </c>
      <c r="K80" s="33">
        <v>29</v>
      </c>
    </row>
    <row r="81" spans="1:11" ht="15.75" x14ac:dyDescent="0.3">
      <c r="A81" s="28">
        <v>4</v>
      </c>
      <c r="B81" s="14" t="s">
        <v>114</v>
      </c>
      <c r="C81" s="14" t="s">
        <v>115</v>
      </c>
      <c r="D81" s="14"/>
      <c r="E81" s="14">
        <v>130</v>
      </c>
      <c r="F81" s="14">
        <v>1955</v>
      </c>
      <c r="G81" s="29">
        <v>2.8738425925925926E-4</v>
      </c>
      <c r="H81" s="33" t="s">
        <v>158</v>
      </c>
      <c r="I81" s="33">
        <v>5</v>
      </c>
      <c r="J81" s="33">
        <v>3</v>
      </c>
      <c r="K81" s="33">
        <v>27</v>
      </c>
    </row>
    <row r="82" spans="1:11" ht="15.75" x14ac:dyDescent="0.3">
      <c r="A82" s="28">
        <v>5</v>
      </c>
      <c r="B82" s="14" t="s">
        <v>116</v>
      </c>
      <c r="C82" s="14" t="s">
        <v>117</v>
      </c>
      <c r="D82" s="14"/>
      <c r="E82" s="14">
        <v>131</v>
      </c>
      <c r="F82" s="14">
        <v>1954</v>
      </c>
      <c r="G82" s="29">
        <v>2.9351851851851853E-4</v>
      </c>
      <c r="H82" s="33" t="s">
        <v>131</v>
      </c>
      <c r="I82" s="33">
        <v>6</v>
      </c>
      <c r="J82" s="33">
        <v>2</v>
      </c>
      <c r="K82" s="33">
        <v>26</v>
      </c>
    </row>
    <row r="83" spans="1:11" ht="15.75" x14ac:dyDescent="0.3">
      <c r="A83" s="28">
        <v>6</v>
      </c>
      <c r="B83" s="14" t="s">
        <v>111</v>
      </c>
      <c r="C83" s="14" t="s">
        <v>62</v>
      </c>
      <c r="D83" s="14"/>
      <c r="E83" s="14">
        <v>129</v>
      </c>
      <c r="F83" s="14">
        <v>1952</v>
      </c>
      <c r="G83" s="29">
        <v>2.8113425925925924E-4</v>
      </c>
      <c r="H83" s="33" t="s">
        <v>156</v>
      </c>
      <c r="I83" s="33">
        <v>3</v>
      </c>
      <c r="J83" s="33">
        <v>1</v>
      </c>
      <c r="K83" s="33">
        <v>25</v>
      </c>
    </row>
    <row r="84" spans="1:11" ht="15.75" x14ac:dyDescent="0.3">
      <c r="A84" s="28">
        <v>7</v>
      </c>
      <c r="B84" s="14" t="s">
        <v>118</v>
      </c>
      <c r="C84" s="14" t="s">
        <v>119</v>
      </c>
      <c r="D84" s="14"/>
      <c r="E84" s="14">
        <v>134</v>
      </c>
      <c r="F84" s="14">
        <v>1947</v>
      </c>
      <c r="G84" s="29">
        <v>3.0185185185185181E-4</v>
      </c>
      <c r="H84" s="33" t="s">
        <v>159</v>
      </c>
      <c r="I84" s="33">
        <v>7</v>
      </c>
      <c r="J84" s="33">
        <v>0</v>
      </c>
      <c r="K84" s="33">
        <v>24</v>
      </c>
    </row>
    <row r="86" spans="1:11" ht="15.75" x14ac:dyDescent="0.25">
      <c r="A86" s="90" t="s">
        <v>161</v>
      </c>
      <c r="B86" s="90"/>
      <c r="C86" s="90"/>
      <c r="D86" s="90"/>
      <c r="E86" s="90"/>
      <c r="F86" s="90"/>
      <c r="G86" s="90"/>
      <c r="H86" s="90"/>
      <c r="I86" s="90"/>
      <c r="J86" s="90"/>
      <c r="K86" s="90"/>
    </row>
    <row r="87" spans="1:11" s="26" customFormat="1" ht="13.5" customHeight="1" x14ac:dyDescent="0.25">
      <c r="A87" s="88" t="s">
        <v>8</v>
      </c>
      <c r="B87" s="88" t="s">
        <v>10</v>
      </c>
      <c r="C87" s="88" t="s">
        <v>28</v>
      </c>
      <c r="D87" s="88" t="s">
        <v>29</v>
      </c>
      <c r="E87" s="88" t="s">
        <v>0</v>
      </c>
      <c r="F87" s="88" t="s">
        <v>123</v>
      </c>
      <c r="G87" s="88" t="s">
        <v>124</v>
      </c>
      <c r="H87" s="88"/>
      <c r="I87" s="88"/>
      <c r="J87" s="89" t="s">
        <v>125</v>
      </c>
      <c r="K87" s="88" t="s">
        <v>126</v>
      </c>
    </row>
    <row r="88" spans="1:11" s="26" customFormat="1" ht="13.5" customHeight="1" x14ac:dyDescent="0.25">
      <c r="A88" s="88"/>
      <c r="B88" s="88"/>
      <c r="C88" s="88"/>
      <c r="D88" s="88"/>
      <c r="E88" s="88"/>
      <c r="F88" s="88"/>
      <c r="G88" s="27" t="s">
        <v>32</v>
      </c>
      <c r="H88" s="27" t="s">
        <v>127</v>
      </c>
      <c r="I88" s="27" t="s">
        <v>8</v>
      </c>
      <c r="J88" s="89"/>
      <c r="K88" s="88"/>
    </row>
    <row r="89" spans="1:11" ht="15.75" x14ac:dyDescent="0.3">
      <c r="A89" s="28">
        <v>1</v>
      </c>
      <c r="B89" s="14" t="s">
        <v>121</v>
      </c>
      <c r="C89" s="14" t="s">
        <v>98</v>
      </c>
      <c r="D89" s="14" t="s">
        <v>55</v>
      </c>
      <c r="E89" s="14">
        <v>138</v>
      </c>
      <c r="F89" s="14">
        <v>1939</v>
      </c>
      <c r="G89" s="29">
        <v>3.4710648148148144E-4</v>
      </c>
      <c r="H89" s="33" t="s">
        <v>128</v>
      </c>
      <c r="I89" s="33">
        <v>1</v>
      </c>
      <c r="J89" s="33">
        <v>1</v>
      </c>
      <c r="K89" s="33">
        <v>33</v>
      </c>
    </row>
    <row r="90" spans="1:11" ht="15.75" x14ac:dyDescent="0.3">
      <c r="A90" s="28">
        <v>2</v>
      </c>
      <c r="B90" s="14" t="s">
        <v>122</v>
      </c>
      <c r="C90" s="14" t="s">
        <v>98</v>
      </c>
      <c r="D90" s="14"/>
      <c r="E90" s="14">
        <v>139</v>
      </c>
      <c r="F90" s="14">
        <v>1941</v>
      </c>
      <c r="G90" s="29">
        <v>4.3483796296296299E-4</v>
      </c>
      <c r="H90" s="33" t="s">
        <v>160</v>
      </c>
      <c r="I90" s="33">
        <v>2</v>
      </c>
      <c r="J90" s="33">
        <v>0</v>
      </c>
      <c r="K90" s="33">
        <v>31</v>
      </c>
    </row>
  </sheetData>
  <mergeCells count="97">
    <mergeCell ref="B76:B77"/>
    <mergeCell ref="C76:C77"/>
    <mergeCell ref="J76:J77"/>
    <mergeCell ref="K76:K77"/>
    <mergeCell ref="D76:D77"/>
    <mergeCell ref="E76:E77"/>
    <mergeCell ref="F76:F77"/>
    <mergeCell ref="G76:I76"/>
    <mergeCell ref="A13:K13"/>
    <mergeCell ref="A63:K63"/>
    <mergeCell ref="A58:K58"/>
    <mergeCell ref="A42:K42"/>
    <mergeCell ref="A36:K36"/>
    <mergeCell ref="A59:A60"/>
    <mergeCell ref="B59:B60"/>
    <mergeCell ref="C59:C60"/>
    <mergeCell ref="D59:D60"/>
    <mergeCell ref="K59:K60"/>
    <mergeCell ref="E59:E60"/>
    <mergeCell ref="F59:F60"/>
    <mergeCell ref="G59:I59"/>
    <mergeCell ref="J59:J60"/>
    <mergeCell ref="K37:K38"/>
    <mergeCell ref="A43:A44"/>
    <mergeCell ref="F70:F71"/>
    <mergeCell ref="G70:I70"/>
    <mergeCell ref="J70:J71"/>
    <mergeCell ref="K87:K88"/>
    <mergeCell ref="A86:K86"/>
    <mergeCell ref="A75:K75"/>
    <mergeCell ref="E87:E88"/>
    <mergeCell ref="F87:F88"/>
    <mergeCell ref="G87:I87"/>
    <mergeCell ref="J87:J88"/>
    <mergeCell ref="A87:A88"/>
    <mergeCell ref="B87:B88"/>
    <mergeCell ref="C87:C88"/>
    <mergeCell ref="D87:D88"/>
    <mergeCell ref="K70:K71"/>
    <mergeCell ref="A76:A77"/>
    <mergeCell ref="A70:A71"/>
    <mergeCell ref="B70:B71"/>
    <mergeCell ref="C70:C71"/>
    <mergeCell ref="D70:D71"/>
    <mergeCell ref="E70:E71"/>
    <mergeCell ref="E64:E65"/>
    <mergeCell ref="A69:K69"/>
    <mergeCell ref="F64:F65"/>
    <mergeCell ref="G64:I64"/>
    <mergeCell ref="J64:J65"/>
    <mergeCell ref="K64:K65"/>
    <mergeCell ref="A64:A65"/>
    <mergeCell ref="B64:B65"/>
    <mergeCell ref="C64:C65"/>
    <mergeCell ref="D64:D65"/>
    <mergeCell ref="B43:B44"/>
    <mergeCell ref="C43:C44"/>
    <mergeCell ref="D43:D44"/>
    <mergeCell ref="E43:E44"/>
    <mergeCell ref="F43:F44"/>
    <mergeCell ref="G43:I43"/>
    <mergeCell ref="J43:J44"/>
    <mergeCell ref="K43:K44"/>
    <mergeCell ref="J22:J23"/>
    <mergeCell ref="K22:K23"/>
    <mergeCell ref="A37:A38"/>
    <mergeCell ref="B37:B38"/>
    <mergeCell ref="C37:C38"/>
    <mergeCell ref="D37:D38"/>
    <mergeCell ref="E37:E38"/>
    <mergeCell ref="F37:F38"/>
    <mergeCell ref="G37:I37"/>
    <mergeCell ref="J37:J38"/>
    <mergeCell ref="G14:I14"/>
    <mergeCell ref="J14:J15"/>
    <mergeCell ref="A21:K21"/>
    <mergeCell ref="K14:K15"/>
    <mergeCell ref="A22:A23"/>
    <mergeCell ref="B22:B23"/>
    <mergeCell ref="C22:C23"/>
    <mergeCell ref="D22:D23"/>
    <mergeCell ref="E22:E23"/>
    <mergeCell ref="F22:F23"/>
    <mergeCell ref="G22:I22"/>
    <mergeCell ref="A14:A15"/>
    <mergeCell ref="B14:B15"/>
    <mergeCell ref="C14:C15"/>
    <mergeCell ref="D14:D15"/>
    <mergeCell ref="E14:E15"/>
    <mergeCell ref="F14:F15"/>
    <mergeCell ref="A5:K5"/>
    <mergeCell ref="A6:C6"/>
    <mergeCell ref="A10:C10"/>
    <mergeCell ref="A1:K1"/>
    <mergeCell ref="A2:K2"/>
    <mergeCell ref="A3:K3"/>
    <mergeCell ref="A4:K4"/>
  </mergeCells>
  <phoneticPr fontId="1" type="noConversion"/>
  <pageMargins left="0.23" right="0.27" top="0.82" bottom="1.1399999999999999" header="0.5" footer="0.5"/>
  <pageSetup paperSize="9" scale="9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"/>
  <sheetViews>
    <sheetView workbookViewId="0">
      <selection activeCell="D22" sqref="D22"/>
    </sheetView>
  </sheetViews>
  <sheetFormatPr defaultRowHeight="15" x14ac:dyDescent="0.25"/>
  <cols>
    <col min="1" max="1" width="21.5703125" customWidth="1"/>
    <col min="2" max="2" width="7.42578125" customWidth="1"/>
    <col min="3" max="16" width="6.85546875" customWidth="1"/>
  </cols>
  <sheetData>
    <row r="1" spans="1:16" ht="15.75" thickBot="1" x14ac:dyDescent="0.3">
      <c r="C1" s="23" t="s">
        <v>21</v>
      </c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5"/>
    </row>
    <row r="2" spans="1:16" x14ac:dyDescent="0.25">
      <c r="A2" s="13" t="s">
        <v>10</v>
      </c>
      <c r="B2" s="13" t="s">
        <v>0</v>
      </c>
      <c r="C2" s="72">
        <v>1</v>
      </c>
      <c r="D2" s="73"/>
      <c r="E2" s="74">
        <v>2</v>
      </c>
      <c r="F2" s="73"/>
      <c r="G2" s="74">
        <v>3</v>
      </c>
      <c r="H2" s="73"/>
      <c r="I2" s="74">
        <v>4</v>
      </c>
      <c r="J2" s="73"/>
      <c r="K2" s="74">
        <v>5</v>
      </c>
      <c r="L2" s="73"/>
      <c r="M2" s="74">
        <v>6</v>
      </c>
      <c r="N2" s="73"/>
      <c r="O2" s="74">
        <v>7</v>
      </c>
      <c r="P2" s="73"/>
    </row>
    <row r="3" spans="1:16" x14ac:dyDescent="0.25">
      <c r="A3" t="s">
        <v>61</v>
      </c>
      <c r="B3">
        <v>106</v>
      </c>
      <c r="C3" s="11">
        <f>(B3)</f>
        <v>106</v>
      </c>
      <c r="D3" s="2">
        <f>(B4)</f>
        <v>108</v>
      </c>
      <c r="E3" s="1">
        <f>(B3)</f>
        <v>106</v>
      </c>
      <c r="F3" s="2">
        <f>(B5)</f>
        <v>105</v>
      </c>
      <c r="G3" s="1">
        <f>(B3)</f>
        <v>106</v>
      </c>
      <c r="H3" s="2">
        <f>(B6)</f>
        <v>0</v>
      </c>
      <c r="I3" s="1">
        <f>(B3)</f>
        <v>106</v>
      </c>
      <c r="J3" s="2">
        <f>(B7)</f>
        <v>0</v>
      </c>
      <c r="K3" s="1">
        <f>(B3)</f>
        <v>106</v>
      </c>
      <c r="L3" s="2">
        <f>(B8)</f>
        <v>0</v>
      </c>
      <c r="M3" s="1">
        <f>(B3)</f>
        <v>106</v>
      </c>
      <c r="N3" s="2">
        <f>(B9)</f>
        <v>0</v>
      </c>
      <c r="O3" s="1">
        <f>(B3)</f>
        <v>106</v>
      </c>
      <c r="P3" s="2">
        <f>(B10)</f>
        <v>0</v>
      </c>
    </row>
    <row r="4" spans="1:16" x14ac:dyDescent="0.25">
      <c r="A4" t="s">
        <v>63</v>
      </c>
      <c r="B4">
        <v>108</v>
      </c>
      <c r="C4" s="11">
        <f>(B5)</f>
        <v>105</v>
      </c>
      <c r="D4" s="2">
        <f>(B6)</f>
        <v>0</v>
      </c>
      <c r="E4" s="1">
        <f>(B4)</f>
        <v>108</v>
      </c>
      <c r="F4" s="2">
        <f>(B6)</f>
        <v>0</v>
      </c>
      <c r="G4" s="1">
        <f>(B4)</f>
        <v>108</v>
      </c>
      <c r="H4" s="2">
        <f>(B5)</f>
        <v>105</v>
      </c>
      <c r="I4" s="1">
        <f>(B4)</f>
        <v>108</v>
      </c>
      <c r="J4" s="2">
        <f>(B8)</f>
        <v>0</v>
      </c>
      <c r="K4" s="1">
        <f>(B4)</f>
        <v>108</v>
      </c>
      <c r="L4" s="2">
        <f>(B7)</f>
        <v>0</v>
      </c>
      <c r="M4" s="1">
        <f>(B4)</f>
        <v>108</v>
      </c>
      <c r="N4" s="2">
        <f>(B10)</f>
        <v>0</v>
      </c>
      <c r="O4" s="1">
        <f>(B4)</f>
        <v>108</v>
      </c>
      <c r="P4" s="2">
        <f>(B9)</f>
        <v>0</v>
      </c>
    </row>
    <row r="5" spans="1:16" x14ac:dyDescent="0.25">
      <c r="A5" t="s">
        <v>65</v>
      </c>
      <c r="B5">
        <v>105</v>
      </c>
      <c r="C5" s="11">
        <f>(B7)</f>
        <v>0</v>
      </c>
      <c r="D5" s="2">
        <f>(B8)</f>
        <v>0</v>
      </c>
      <c r="E5" s="1">
        <f>(B7)</f>
        <v>0</v>
      </c>
      <c r="F5" s="2">
        <f>(B9)</f>
        <v>0</v>
      </c>
      <c r="G5" s="1">
        <f>(B7)</f>
        <v>0</v>
      </c>
      <c r="H5" s="2">
        <f>(B10)</f>
        <v>0</v>
      </c>
      <c r="I5" s="1">
        <f>(B5)</f>
        <v>105</v>
      </c>
      <c r="J5" s="2">
        <f>(B9)</f>
        <v>0</v>
      </c>
      <c r="K5" s="1">
        <f>(B5)</f>
        <v>105</v>
      </c>
      <c r="L5" s="2">
        <f>(B10)</f>
        <v>0</v>
      </c>
      <c r="M5" s="1">
        <f>(B5)</f>
        <v>105</v>
      </c>
      <c r="N5" s="2">
        <f>(B7)</f>
        <v>0</v>
      </c>
      <c r="O5" s="1">
        <f>(B5)</f>
        <v>105</v>
      </c>
      <c r="P5" s="2">
        <f>(B8)</f>
        <v>0</v>
      </c>
    </row>
    <row r="6" spans="1:16" ht="15.75" thickBot="1" x14ac:dyDescent="0.3">
      <c r="C6" s="12">
        <f>(B9)</f>
        <v>0</v>
      </c>
      <c r="D6" s="4">
        <f>(B10)</f>
        <v>0</v>
      </c>
      <c r="E6" s="3">
        <f>(B8)</f>
        <v>0</v>
      </c>
      <c r="F6" s="4">
        <f>(B10)</f>
        <v>0</v>
      </c>
      <c r="G6" s="3">
        <f>(B8)</f>
        <v>0</v>
      </c>
      <c r="H6" s="4">
        <f>(B9)</f>
        <v>0</v>
      </c>
      <c r="I6" s="3">
        <f>(B6)</f>
        <v>0</v>
      </c>
      <c r="J6" s="4">
        <f>(B10)</f>
        <v>0</v>
      </c>
      <c r="K6" s="3">
        <f>(B6)</f>
        <v>0</v>
      </c>
      <c r="L6" s="4">
        <f>(B9)</f>
        <v>0</v>
      </c>
      <c r="M6" s="3">
        <f>(B6)</f>
        <v>0</v>
      </c>
      <c r="N6" s="4">
        <f>(B8)</f>
        <v>0</v>
      </c>
      <c r="O6" s="3">
        <f>(B6)</f>
        <v>0</v>
      </c>
      <c r="P6" s="4">
        <f>(B7)</f>
        <v>0</v>
      </c>
    </row>
    <row r="7" spans="1:16" x14ac:dyDescent="0.25">
      <c r="A7" s="14"/>
      <c r="B7" s="14"/>
    </row>
    <row r="8" spans="1:16" x14ac:dyDescent="0.25">
      <c r="A8" s="14"/>
      <c r="B8" s="14"/>
    </row>
    <row r="9" spans="1:16" x14ac:dyDescent="0.25">
      <c r="A9" s="14"/>
      <c r="B9" s="14"/>
    </row>
    <row r="10" spans="1:16" x14ac:dyDescent="0.25">
      <c r="A10" s="14"/>
      <c r="B10" s="14"/>
    </row>
    <row r="12" spans="1:16" x14ac:dyDescent="0.25">
      <c r="B12" t="s">
        <v>2</v>
      </c>
    </row>
    <row r="13" spans="1:16" x14ac:dyDescent="0.25">
      <c r="B13" t="s">
        <v>1</v>
      </c>
    </row>
    <row r="14" spans="1:16" x14ac:dyDescent="0.25">
      <c r="B14" t="s">
        <v>3</v>
      </c>
    </row>
    <row r="15" spans="1:16" x14ac:dyDescent="0.25">
      <c r="B15" t="s">
        <v>4</v>
      </c>
    </row>
    <row r="16" spans="1:16" x14ac:dyDescent="0.25">
      <c r="B16" t="s">
        <v>5</v>
      </c>
    </row>
    <row r="17" spans="1:12" x14ac:dyDescent="0.25">
      <c r="B17" t="s">
        <v>9</v>
      </c>
    </row>
    <row r="19" spans="1:12" x14ac:dyDescent="0.25">
      <c r="C19" t="s">
        <v>6</v>
      </c>
    </row>
    <row r="20" spans="1:12" ht="45" x14ac:dyDescent="0.25">
      <c r="A20" s="13" t="s">
        <v>10</v>
      </c>
      <c r="B20" s="13" t="s">
        <v>0</v>
      </c>
      <c r="C20" s="16">
        <f>B3</f>
        <v>106</v>
      </c>
      <c r="D20" s="16">
        <f>B4</f>
        <v>108</v>
      </c>
      <c r="E20" s="16">
        <f>B5</f>
        <v>105</v>
      </c>
      <c r="F20" s="16">
        <f>B6</f>
        <v>0</v>
      </c>
      <c r="G20" s="16">
        <f>B7</f>
        <v>0</v>
      </c>
      <c r="H20" s="16">
        <f>B8</f>
        <v>0</v>
      </c>
      <c r="I20" s="16">
        <f>B9</f>
        <v>0</v>
      </c>
      <c r="J20" s="16">
        <f>B10</f>
        <v>0</v>
      </c>
      <c r="K20" s="17" t="s">
        <v>7</v>
      </c>
      <c r="L20" s="17" t="s">
        <v>8</v>
      </c>
    </row>
    <row r="21" spans="1:12" x14ac:dyDescent="0.25">
      <c r="A21" s="14" t="str">
        <f>A3</f>
        <v>Шевцов Виктор</v>
      </c>
      <c r="B21" s="14">
        <f>B3</f>
        <v>106</v>
      </c>
      <c r="C21" s="18"/>
      <c r="D21" s="14">
        <v>1</v>
      </c>
      <c r="E21" s="14">
        <v>1</v>
      </c>
      <c r="F21" s="14"/>
      <c r="G21" s="14"/>
      <c r="H21" s="14"/>
      <c r="I21" s="14"/>
      <c r="J21" s="14"/>
      <c r="K21" s="14">
        <f>SUM(C21:J21)</f>
        <v>2</v>
      </c>
      <c r="L21" s="14"/>
    </row>
    <row r="22" spans="1:12" x14ac:dyDescent="0.25">
      <c r="A22" s="14" t="str">
        <f t="shared" ref="A22:B28" si="0">A4</f>
        <v>Трошин Денис</v>
      </c>
      <c r="B22" s="14">
        <f t="shared" si="0"/>
        <v>108</v>
      </c>
      <c r="C22" s="14"/>
      <c r="D22" s="18"/>
      <c r="E22" s="14"/>
      <c r="F22" s="14"/>
      <c r="G22" s="14"/>
      <c r="H22" s="14"/>
      <c r="I22" s="14"/>
      <c r="J22" s="14"/>
      <c r="K22" s="14">
        <f>SUM(C22:J22)</f>
        <v>0</v>
      </c>
      <c r="L22" s="14"/>
    </row>
    <row r="23" spans="1:12" x14ac:dyDescent="0.25">
      <c r="A23" s="14" t="str">
        <f t="shared" si="0"/>
        <v>Мелешкин Сергей</v>
      </c>
      <c r="B23" s="14">
        <f t="shared" si="0"/>
        <v>105</v>
      </c>
      <c r="C23" s="14"/>
      <c r="D23" s="14">
        <v>1</v>
      </c>
      <c r="E23" s="18"/>
      <c r="F23" s="14"/>
      <c r="G23" s="14"/>
      <c r="H23" s="14"/>
      <c r="I23" s="14"/>
      <c r="J23" s="14"/>
      <c r="K23" s="14">
        <f>SUM(C23:J23)</f>
        <v>1</v>
      </c>
      <c r="L23" s="14"/>
    </row>
    <row r="24" spans="1:12" x14ac:dyDescent="0.25">
      <c r="A24" s="14">
        <f t="shared" si="0"/>
        <v>0</v>
      </c>
      <c r="B24" s="14">
        <f t="shared" si="0"/>
        <v>0</v>
      </c>
      <c r="C24" s="14"/>
      <c r="D24" s="14"/>
      <c r="E24" s="14"/>
      <c r="F24" s="18"/>
      <c r="G24" s="14"/>
      <c r="H24" s="14"/>
      <c r="I24" s="14"/>
      <c r="J24" s="14"/>
      <c r="K24" s="14"/>
      <c r="L24" s="14"/>
    </row>
    <row r="25" spans="1:12" x14ac:dyDescent="0.25">
      <c r="A25" s="14">
        <f t="shared" si="0"/>
        <v>0</v>
      </c>
      <c r="B25" s="14">
        <f t="shared" si="0"/>
        <v>0</v>
      </c>
      <c r="C25" s="14"/>
      <c r="D25" s="14"/>
      <c r="E25" s="14"/>
      <c r="F25" s="14"/>
      <c r="G25" s="18"/>
      <c r="H25" s="14"/>
      <c r="I25" s="14"/>
      <c r="J25" s="14"/>
      <c r="K25" s="14"/>
      <c r="L25" s="14"/>
    </row>
    <row r="26" spans="1:12" x14ac:dyDescent="0.25">
      <c r="A26" s="14">
        <f t="shared" si="0"/>
        <v>0</v>
      </c>
      <c r="B26" s="14">
        <f t="shared" si="0"/>
        <v>0</v>
      </c>
      <c r="C26" s="14"/>
      <c r="D26" s="14"/>
      <c r="E26" s="14"/>
      <c r="F26" s="14"/>
      <c r="G26" s="14"/>
      <c r="H26" s="18"/>
      <c r="I26" s="14"/>
      <c r="J26" s="14"/>
      <c r="K26" s="14"/>
      <c r="L26" s="14"/>
    </row>
    <row r="27" spans="1:12" x14ac:dyDescent="0.25">
      <c r="A27" s="14">
        <f t="shared" si="0"/>
        <v>0</v>
      </c>
      <c r="B27" s="14">
        <f t="shared" si="0"/>
        <v>0</v>
      </c>
      <c r="C27" s="14"/>
      <c r="D27" s="14"/>
      <c r="E27" s="14"/>
      <c r="F27" s="14"/>
      <c r="G27" s="14"/>
      <c r="H27" s="14"/>
      <c r="I27" s="18"/>
      <c r="J27" s="14"/>
      <c r="K27" s="14"/>
      <c r="L27" s="14"/>
    </row>
    <row r="28" spans="1:12" x14ac:dyDescent="0.25">
      <c r="A28" s="14">
        <f t="shared" si="0"/>
        <v>0</v>
      </c>
      <c r="B28" s="14">
        <f t="shared" si="0"/>
        <v>0</v>
      </c>
      <c r="C28" s="14"/>
      <c r="D28" s="14"/>
      <c r="E28" s="14"/>
      <c r="F28" s="14"/>
      <c r="G28" s="14"/>
      <c r="H28" s="14"/>
      <c r="I28" s="14"/>
      <c r="J28" s="18"/>
      <c r="K28" s="14"/>
      <c r="L28" s="14"/>
    </row>
  </sheetData>
  <mergeCells count="7">
    <mergeCell ref="O2:P2"/>
    <mergeCell ref="C2:D2"/>
    <mergeCell ref="E2:F2"/>
    <mergeCell ref="G2:H2"/>
    <mergeCell ref="I2:J2"/>
    <mergeCell ref="K2:L2"/>
    <mergeCell ref="M2:N2"/>
  </mergeCells>
  <phoneticPr fontId="1" type="noConversion"/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workbookViewId="0">
      <selection activeCell="G21" sqref="G21:G24"/>
    </sheetView>
  </sheetViews>
  <sheetFormatPr defaultRowHeight="15" x14ac:dyDescent="0.25"/>
  <cols>
    <col min="1" max="1" width="20.140625" customWidth="1"/>
    <col min="2" max="2" width="7.42578125" customWidth="1"/>
    <col min="3" max="14" width="8.7109375" customWidth="1"/>
  </cols>
  <sheetData>
    <row r="1" spans="1:14" ht="15.75" thickBot="1" x14ac:dyDescent="0.3">
      <c r="C1" s="75" t="s">
        <v>20</v>
      </c>
      <c r="D1" s="76"/>
      <c r="E1" s="76"/>
      <c r="F1" s="76"/>
      <c r="G1" s="76"/>
      <c r="H1" s="77"/>
      <c r="I1" s="8"/>
      <c r="J1" s="8"/>
      <c r="K1" s="8"/>
      <c r="L1" s="8"/>
      <c r="M1" s="8"/>
      <c r="N1" s="8"/>
    </row>
    <row r="2" spans="1:14" x14ac:dyDescent="0.25">
      <c r="A2" s="13" t="s">
        <v>10</v>
      </c>
      <c r="B2" s="13" t="s">
        <v>0</v>
      </c>
      <c r="C2" s="72">
        <v>1</v>
      </c>
      <c r="D2" s="73"/>
      <c r="E2" s="74">
        <v>2</v>
      </c>
      <c r="F2" s="73"/>
      <c r="G2" s="74">
        <v>3</v>
      </c>
      <c r="H2" s="73"/>
      <c r="I2" s="10"/>
      <c r="J2" s="10"/>
      <c r="K2" s="10"/>
      <c r="L2" s="10"/>
      <c r="M2" s="10"/>
      <c r="N2" s="10"/>
    </row>
    <row r="3" spans="1:14" x14ac:dyDescent="0.25">
      <c r="A3" t="s">
        <v>87</v>
      </c>
      <c r="B3">
        <v>113</v>
      </c>
      <c r="C3" s="11">
        <f>(B3)</f>
        <v>113</v>
      </c>
      <c r="D3" s="2">
        <f>(B4)</f>
        <v>115</v>
      </c>
      <c r="E3" s="1">
        <f>(B3)</f>
        <v>113</v>
      </c>
      <c r="F3" s="2">
        <f>(B5)</f>
        <v>142</v>
      </c>
      <c r="G3" s="1">
        <f>(B3)</f>
        <v>113</v>
      </c>
      <c r="H3" s="2">
        <f>(B6)</f>
        <v>119</v>
      </c>
      <c r="I3" s="9"/>
      <c r="J3" s="9"/>
      <c r="K3" s="9"/>
      <c r="L3" s="9"/>
      <c r="M3" s="9"/>
      <c r="N3" s="9"/>
    </row>
    <row r="4" spans="1:14" ht="15.75" thickBot="1" x14ac:dyDescent="0.3">
      <c r="A4" t="s">
        <v>89</v>
      </c>
      <c r="B4">
        <v>115</v>
      </c>
      <c r="C4" s="12">
        <f>(B5)</f>
        <v>142</v>
      </c>
      <c r="D4" s="4">
        <f>(B6)</f>
        <v>119</v>
      </c>
      <c r="E4" s="3">
        <f>(B4)</f>
        <v>115</v>
      </c>
      <c r="F4" s="4">
        <f>(B6)</f>
        <v>119</v>
      </c>
      <c r="G4" s="3">
        <f>(B4)</f>
        <v>115</v>
      </c>
      <c r="H4" s="4">
        <f>(B5)</f>
        <v>142</v>
      </c>
      <c r="I4" s="9"/>
      <c r="J4" s="9"/>
      <c r="K4" s="9"/>
      <c r="L4" s="9"/>
      <c r="M4" s="9"/>
      <c r="N4" s="9"/>
    </row>
    <row r="5" spans="1:14" x14ac:dyDescent="0.25">
      <c r="A5" t="s">
        <v>90</v>
      </c>
      <c r="B5">
        <v>142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</row>
    <row r="6" spans="1:14" x14ac:dyDescent="0.25">
      <c r="A6" t="s">
        <v>91</v>
      </c>
      <c r="B6">
        <v>119</v>
      </c>
      <c r="C6" s="9"/>
      <c r="D6" s="9"/>
      <c r="E6" s="9"/>
      <c r="F6" s="9"/>
      <c r="G6" s="9"/>
      <c r="H6" s="9"/>
      <c r="I6" s="9"/>
      <c r="J6" s="9"/>
      <c r="K6" s="9"/>
      <c r="L6" s="9"/>
      <c r="M6" s="9"/>
    </row>
    <row r="7" spans="1:14" x14ac:dyDescent="0.25">
      <c r="A7" s="5"/>
      <c r="I7" s="7"/>
      <c r="J7" s="7"/>
      <c r="K7" s="7"/>
      <c r="L7" s="7"/>
      <c r="M7" s="7"/>
    </row>
    <row r="8" spans="1:14" x14ac:dyDescent="0.25">
      <c r="A8" s="5"/>
    </row>
    <row r="9" spans="1:14" x14ac:dyDescent="0.25">
      <c r="A9" s="5"/>
    </row>
    <row r="10" spans="1:14" x14ac:dyDescent="0.25">
      <c r="A10" s="5"/>
    </row>
    <row r="12" spans="1:14" x14ac:dyDescent="0.25">
      <c r="B12" t="s">
        <v>2</v>
      </c>
    </row>
    <row r="13" spans="1:14" x14ac:dyDescent="0.25">
      <c r="B13" t="s">
        <v>1</v>
      </c>
    </row>
    <row r="14" spans="1:14" x14ac:dyDescent="0.25">
      <c r="B14" t="s">
        <v>3</v>
      </c>
    </row>
    <row r="15" spans="1:14" x14ac:dyDescent="0.25">
      <c r="B15" t="s">
        <v>4</v>
      </c>
    </row>
    <row r="16" spans="1:14" x14ac:dyDescent="0.25">
      <c r="B16" t="s">
        <v>5</v>
      </c>
    </row>
    <row r="17" spans="1:12" x14ac:dyDescent="0.25">
      <c r="B17" t="s">
        <v>9</v>
      </c>
    </row>
    <row r="19" spans="1:12" x14ac:dyDescent="0.25">
      <c r="C19" t="s">
        <v>6</v>
      </c>
    </row>
    <row r="20" spans="1:12" ht="30" x14ac:dyDescent="0.25">
      <c r="A20" s="15" t="s">
        <v>10</v>
      </c>
      <c r="B20" s="13" t="s">
        <v>0</v>
      </c>
      <c r="C20" s="16">
        <f>B3</f>
        <v>113</v>
      </c>
      <c r="D20" s="16">
        <f>B4</f>
        <v>115</v>
      </c>
      <c r="E20" s="16">
        <f>B5</f>
        <v>142</v>
      </c>
      <c r="F20" s="16">
        <f>B6</f>
        <v>119</v>
      </c>
      <c r="G20" s="17" t="s">
        <v>7</v>
      </c>
      <c r="H20" s="17" t="s">
        <v>8</v>
      </c>
      <c r="I20" s="5"/>
      <c r="J20" s="5"/>
      <c r="K20" s="6"/>
      <c r="L20" s="6"/>
    </row>
    <row r="21" spans="1:12" x14ac:dyDescent="0.25">
      <c r="A21" s="14" t="str">
        <f>A3</f>
        <v>Старков Олег</v>
      </c>
      <c r="B21" s="14">
        <f>B3</f>
        <v>113</v>
      </c>
      <c r="C21" s="18"/>
      <c r="D21" s="14">
        <v>1</v>
      </c>
      <c r="E21" s="14">
        <v>1</v>
      </c>
      <c r="F21" s="14">
        <v>1</v>
      </c>
      <c r="G21" s="14">
        <f>SUM(C21:F21)</f>
        <v>3</v>
      </c>
      <c r="H21" s="14"/>
    </row>
    <row r="22" spans="1:12" x14ac:dyDescent="0.25">
      <c r="A22" s="14" t="str">
        <f t="shared" ref="A22:B24" si="0">A4</f>
        <v>Сурнакин Антон</v>
      </c>
      <c r="B22" s="14">
        <f t="shared" si="0"/>
        <v>115</v>
      </c>
      <c r="C22" s="14"/>
      <c r="D22" s="18"/>
      <c r="E22" s="14">
        <v>1</v>
      </c>
      <c r="F22" s="14">
        <v>1</v>
      </c>
      <c r="G22" s="14">
        <f>SUM(C22:F22)</f>
        <v>2</v>
      </c>
      <c r="H22" s="14"/>
    </row>
    <row r="23" spans="1:12" x14ac:dyDescent="0.25">
      <c r="A23" s="14" t="str">
        <f t="shared" si="0"/>
        <v>Быков Евгений</v>
      </c>
      <c r="B23" s="14">
        <f t="shared" si="0"/>
        <v>142</v>
      </c>
      <c r="C23" s="14"/>
      <c r="D23" s="14"/>
      <c r="E23" s="18"/>
      <c r="F23" s="14"/>
      <c r="G23" s="14">
        <f>SUM(C23:F23)</f>
        <v>0</v>
      </c>
      <c r="H23" s="14"/>
    </row>
    <row r="24" spans="1:12" x14ac:dyDescent="0.25">
      <c r="A24" s="14" t="str">
        <f t="shared" si="0"/>
        <v>Ганушкин Олег</v>
      </c>
      <c r="B24" s="14">
        <f t="shared" si="0"/>
        <v>119</v>
      </c>
      <c r="C24" s="14"/>
      <c r="D24" s="14"/>
      <c r="E24" s="14">
        <v>1</v>
      </c>
      <c r="F24" s="18"/>
      <c r="G24" s="14">
        <f>SUM(C24:F24)</f>
        <v>1</v>
      </c>
      <c r="H24" s="14"/>
    </row>
  </sheetData>
  <mergeCells count="4">
    <mergeCell ref="C1:H1"/>
    <mergeCell ref="C2:D2"/>
    <mergeCell ref="E2:F2"/>
    <mergeCell ref="G2:H2"/>
  </mergeCells>
  <phoneticPr fontId="1" type="noConversion"/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"/>
  <sheetViews>
    <sheetView workbookViewId="0">
      <selection activeCell="K21" sqref="K21:K23"/>
    </sheetView>
  </sheetViews>
  <sheetFormatPr defaultRowHeight="15" x14ac:dyDescent="0.25"/>
  <cols>
    <col min="1" max="1" width="21.5703125" customWidth="1"/>
    <col min="2" max="2" width="7.42578125" customWidth="1"/>
    <col min="3" max="16" width="6.85546875" customWidth="1"/>
  </cols>
  <sheetData>
    <row r="1" spans="1:16" ht="15.75" thickBot="1" x14ac:dyDescent="0.3">
      <c r="C1" s="69" t="s">
        <v>23</v>
      </c>
      <c r="D1" s="70"/>
      <c r="E1" s="70"/>
      <c r="F1" s="70"/>
      <c r="G1" s="70"/>
      <c r="H1" s="70"/>
      <c r="I1" s="24"/>
      <c r="J1" s="24"/>
      <c r="K1" s="24"/>
      <c r="L1" s="24"/>
      <c r="M1" s="24"/>
      <c r="N1" s="24"/>
      <c r="O1" s="24"/>
      <c r="P1" s="25"/>
    </row>
    <row r="2" spans="1:16" x14ac:dyDescent="0.25">
      <c r="A2" s="13" t="s">
        <v>10</v>
      </c>
      <c r="B2" s="13" t="s">
        <v>0</v>
      </c>
      <c r="C2" s="72">
        <v>1</v>
      </c>
      <c r="D2" s="73"/>
      <c r="E2" s="74">
        <v>2</v>
      </c>
      <c r="F2" s="73"/>
      <c r="G2" s="74">
        <v>3</v>
      </c>
      <c r="H2" s="73"/>
      <c r="I2" s="74"/>
      <c r="J2" s="73"/>
      <c r="K2" s="74"/>
      <c r="L2" s="73"/>
      <c r="M2" s="74"/>
      <c r="N2" s="73"/>
      <c r="O2" s="74"/>
      <c r="P2" s="73"/>
    </row>
    <row r="3" spans="1:16" x14ac:dyDescent="0.25">
      <c r="A3" t="s">
        <v>34</v>
      </c>
      <c r="B3">
        <v>124</v>
      </c>
      <c r="C3" s="11">
        <f>(B3)</f>
        <v>124</v>
      </c>
      <c r="D3" s="2">
        <f>(B4)</f>
        <v>127</v>
      </c>
      <c r="E3" s="1">
        <f>(B3)</f>
        <v>124</v>
      </c>
      <c r="F3" s="2">
        <f>(B5)</f>
        <v>126</v>
      </c>
      <c r="G3" s="1">
        <f>(B3)</f>
        <v>124</v>
      </c>
      <c r="H3" s="2">
        <f>(B6)</f>
        <v>125</v>
      </c>
      <c r="I3" s="1"/>
      <c r="J3" s="2"/>
      <c r="K3" s="1"/>
      <c r="L3" s="2"/>
      <c r="M3" s="1"/>
      <c r="N3" s="2"/>
      <c r="O3" s="1"/>
      <c r="P3" s="2"/>
    </row>
    <row r="4" spans="1:16" x14ac:dyDescent="0.25">
      <c r="A4" t="s">
        <v>36</v>
      </c>
      <c r="B4">
        <v>127</v>
      </c>
      <c r="C4" s="11">
        <f>(B5)</f>
        <v>126</v>
      </c>
      <c r="D4" s="2">
        <f>(B6)</f>
        <v>125</v>
      </c>
      <c r="E4" s="1">
        <f>(B4)</f>
        <v>127</v>
      </c>
      <c r="F4" s="2">
        <f>(B6)</f>
        <v>125</v>
      </c>
      <c r="G4" s="1">
        <f>(B4)</f>
        <v>127</v>
      </c>
      <c r="H4" s="2">
        <f>(B5)</f>
        <v>126</v>
      </c>
      <c r="I4" s="1"/>
      <c r="J4" s="2"/>
      <c r="K4" s="1"/>
      <c r="L4" s="2"/>
      <c r="M4" s="1"/>
      <c r="N4" s="2"/>
      <c r="O4" s="1"/>
      <c r="P4" s="2"/>
    </row>
    <row r="5" spans="1:16" x14ac:dyDescent="0.25">
      <c r="A5" t="s">
        <v>38</v>
      </c>
      <c r="B5">
        <v>126</v>
      </c>
      <c r="C5" s="11">
        <f>(B7)</f>
        <v>0</v>
      </c>
      <c r="D5" s="2">
        <f>(B8)</f>
        <v>0</v>
      </c>
      <c r="E5" s="1">
        <f>(B7)</f>
        <v>0</v>
      </c>
      <c r="F5" s="2">
        <f>(B9)</f>
        <v>0</v>
      </c>
      <c r="G5" s="1">
        <f>(B7)</f>
        <v>0</v>
      </c>
      <c r="H5" s="2">
        <f>(B10)</f>
        <v>0</v>
      </c>
      <c r="I5" s="1"/>
      <c r="J5" s="2"/>
      <c r="K5" s="1"/>
      <c r="L5" s="2"/>
      <c r="M5" s="1"/>
      <c r="N5" s="2"/>
      <c r="O5" s="1"/>
      <c r="P5" s="2"/>
    </row>
    <row r="6" spans="1:16" ht="15.75" thickBot="1" x14ac:dyDescent="0.3">
      <c r="A6" t="s">
        <v>39</v>
      </c>
      <c r="B6">
        <v>125</v>
      </c>
      <c r="C6" s="12">
        <f>(B9)</f>
        <v>0</v>
      </c>
      <c r="D6" s="4">
        <f>(B10)</f>
        <v>0</v>
      </c>
      <c r="E6" s="3">
        <f>(B8)</f>
        <v>0</v>
      </c>
      <c r="F6" s="4">
        <f>(B10)</f>
        <v>0</v>
      </c>
      <c r="G6" s="3">
        <f>(B8)</f>
        <v>0</v>
      </c>
      <c r="H6" s="4">
        <f>(B9)</f>
        <v>0</v>
      </c>
      <c r="I6" s="3"/>
      <c r="J6" s="4"/>
      <c r="K6" s="3"/>
      <c r="L6" s="4"/>
      <c r="M6" s="3"/>
      <c r="N6" s="4"/>
      <c r="O6" s="3"/>
      <c r="P6" s="4"/>
    </row>
    <row r="7" spans="1:16" x14ac:dyDescent="0.25">
      <c r="A7" s="14"/>
      <c r="B7" s="14"/>
    </row>
    <row r="8" spans="1:16" x14ac:dyDescent="0.25">
      <c r="A8" s="14"/>
      <c r="B8" s="14"/>
    </row>
    <row r="9" spans="1:16" x14ac:dyDescent="0.25">
      <c r="A9" s="14"/>
      <c r="B9" s="14"/>
    </row>
    <row r="10" spans="1:16" x14ac:dyDescent="0.25">
      <c r="A10" s="14"/>
      <c r="B10" s="14"/>
    </row>
    <row r="12" spans="1:16" x14ac:dyDescent="0.25">
      <c r="B12" t="s">
        <v>2</v>
      </c>
    </row>
    <row r="13" spans="1:16" x14ac:dyDescent="0.25">
      <c r="B13" t="s">
        <v>1</v>
      </c>
    </row>
    <row r="14" spans="1:16" x14ac:dyDescent="0.25">
      <c r="B14" t="s">
        <v>3</v>
      </c>
    </row>
    <row r="15" spans="1:16" x14ac:dyDescent="0.25">
      <c r="B15" t="s">
        <v>4</v>
      </c>
    </row>
    <row r="16" spans="1:16" x14ac:dyDescent="0.25">
      <c r="B16" t="s">
        <v>5</v>
      </c>
    </row>
    <row r="17" spans="1:12" x14ac:dyDescent="0.25">
      <c r="B17" t="s">
        <v>9</v>
      </c>
    </row>
    <row r="19" spans="1:12" x14ac:dyDescent="0.25">
      <c r="C19" t="s">
        <v>6</v>
      </c>
    </row>
    <row r="20" spans="1:12" ht="45" x14ac:dyDescent="0.25">
      <c r="A20" s="13" t="s">
        <v>10</v>
      </c>
      <c r="B20" s="13" t="s">
        <v>0</v>
      </c>
      <c r="C20" s="16">
        <f>B3</f>
        <v>124</v>
      </c>
      <c r="D20" s="16">
        <f>B4</f>
        <v>127</v>
      </c>
      <c r="E20" s="16">
        <f>B5</f>
        <v>126</v>
      </c>
      <c r="F20" s="16">
        <f>B6</f>
        <v>125</v>
      </c>
      <c r="G20" s="16">
        <f>B7</f>
        <v>0</v>
      </c>
      <c r="H20" s="16">
        <f>B8</f>
        <v>0</v>
      </c>
      <c r="I20" s="16">
        <f>B9</f>
        <v>0</v>
      </c>
      <c r="J20" s="16">
        <f>B10</f>
        <v>0</v>
      </c>
      <c r="K20" s="17" t="s">
        <v>7</v>
      </c>
      <c r="L20" s="17" t="s">
        <v>8</v>
      </c>
    </row>
    <row r="21" spans="1:12" x14ac:dyDescent="0.25">
      <c r="A21" s="14" t="str">
        <f>A3</f>
        <v>Чернов Арсений</v>
      </c>
      <c r="B21" s="14">
        <f>B3</f>
        <v>124</v>
      </c>
      <c r="C21" s="18"/>
      <c r="D21" s="14">
        <v>1</v>
      </c>
      <c r="E21" s="14">
        <v>1</v>
      </c>
      <c r="F21" s="14">
        <v>1</v>
      </c>
      <c r="G21" s="14"/>
      <c r="H21" s="14"/>
      <c r="I21" s="14"/>
      <c r="J21" s="14"/>
      <c r="K21" s="14">
        <f>SUM(C21:F21)</f>
        <v>3</v>
      </c>
      <c r="L21" s="14"/>
    </row>
    <row r="22" spans="1:12" x14ac:dyDescent="0.25">
      <c r="A22" s="14" t="str">
        <f t="shared" ref="A22:B28" si="0">A4</f>
        <v>Завражин Павел</v>
      </c>
      <c r="B22" s="14">
        <f t="shared" si="0"/>
        <v>127</v>
      </c>
      <c r="C22" s="14"/>
      <c r="D22" s="18"/>
      <c r="E22" s="14"/>
      <c r="F22" s="14">
        <v>1</v>
      </c>
      <c r="G22" s="14"/>
      <c r="H22" s="14"/>
      <c r="I22" s="14"/>
      <c r="J22" s="14"/>
      <c r="K22" s="14">
        <f>SUM(C22:F22)</f>
        <v>1</v>
      </c>
      <c r="L22" s="14"/>
    </row>
    <row r="23" spans="1:12" x14ac:dyDescent="0.25">
      <c r="A23" s="14" t="str">
        <f t="shared" si="0"/>
        <v>Чернов Георгий</v>
      </c>
      <c r="B23" s="14">
        <f t="shared" si="0"/>
        <v>126</v>
      </c>
      <c r="C23" s="14"/>
      <c r="D23" s="14">
        <v>1</v>
      </c>
      <c r="E23" s="18"/>
      <c r="F23" s="14">
        <v>1</v>
      </c>
      <c r="G23" s="14"/>
      <c r="H23" s="14"/>
      <c r="I23" s="14"/>
      <c r="J23" s="14"/>
      <c r="K23" s="14">
        <f>SUM(C23:F23)</f>
        <v>2</v>
      </c>
      <c r="L23" s="14"/>
    </row>
    <row r="24" spans="1:12" x14ac:dyDescent="0.25">
      <c r="A24" s="14" t="str">
        <f t="shared" si="0"/>
        <v>Калякин Сергей</v>
      </c>
      <c r="B24" s="14">
        <f t="shared" si="0"/>
        <v>125</v>
      </c>
      <c r="C24" s="14"/>
      <c r="D24" s="14"/>
      <c r="E24" s="14"/>
      <c r="F24" s="18"/>
      <c r="G24" s="14"/>
      <c r="H24" s="14"/>
      <c r="I24" s="14"/>
      <c r="J24" s="14"/>
      <c r="K24" s="14">
        <f>SUM(C24:F24)</f>
        <v>0</v>
      </c>
      <c r="L24" s="14"/>
    </row>
    <row r="25" spans="1:12" x14ac:dyDescent="0.25">
      <c r="A25" s="14">
        <f t="shared" si="0"/>
        <v>0</v>
      </c>
      <c r="B25" s="14">
        <f t="shared" si="0"/>
        <v>0</v>
      </c>
      <c r="C25" s="14"/>
      <c r="D25" s="14"/>
      <c r="E25" s="14"/>
      <c r="F25" s="14"/>
      <c r="G25" s="18"/>
      <c r="H25" s="14"/>
      <c r="I25" s="14"/>
      <c r="J25" s="14"/>
      <c r="K25" s="14"/>
      <c r="L25" s="14"/>
    </row>
    <row r="26" spans="1:12" x14ac:dyDescent="0.25">
      <c r="A26" s="14">
        <f t="shared" si="0"/>
        <v>0</v>
      </c>
      <c r="B26" s="14">
        <f t="shared" si="0"/>
        <v>0</v>
      </c>
      <c r="C26" s="14"/>
      <c r="D26" s="14"/>
      <c r="E26" s="14"/>
      <c r="F26" s="14"/>
      <c r="G26" s="14"/>
      <c r="H26" s="18"/>
      <c r="I26" s="14"/>
      <c r="J26" s="14"/>
      <c r="K26" s="14"/>
      <c r="L26" s="14"/>
    </row>
    <row r="27" spans="1:12" x14ac:dyDescent="0.25">
      <c r="A27" s="14">
        <f t="shared" si="0"/>
        <v>0</v>
      </c>
      <c r="B27" s="14">
        <f t="shared" si="0"/>
        <v>0</v>
      </c>
      <c r="C27" s="14"/>
      <c r="D27" s="14"/>
      <c r="E27" s="14"/>
      <c r="F27" s="14"/>
      <c r="G27" s="14"/>
      <c r="H27" s="14"/>
      <c r="I27" s="18"/>
      <c r="J27" s="14"/>
      <c r="K27" s="14"/>
      <c r="L27" s="14"/>
    </row>
    <row r="28" spans="1:12" x14ac:dyDescent="0.25">
      <c r="A28" s="14">
        <f t="shared" si="0"/>
        <v>0</v>
      </c>
      <c r="B28" s="14">
        <f t="shared" si="0"/>
        <v>0</v>
      </c>
      <c r="C28" s="14"/>
      <c r="D28" s="14"/>
      <c r="E28" s="14"/>
      <c r="F28" s="14"/>
      <c r="G28" s="14"/>
      <c r="H28" s="14"/>
      <c r="I28" s="14"/>
      <c r="J28" s="18"/>
      <c r="K28" s="14"/>
      <c r="L28" s="14"/>
    </row>
  </sheetData>
  <mergeCells count="8">
    <mergeCell ref="O2:P2"/>
    <mergeCell ref="C1:H1"/>
    <mergeCell ref="C2:D2"/>
    <mergeCell ref="E2:F2"/>
    <mergeCell ref="G2:H2"/>
    <mergeCell ref="I2:J2"/>
    <mergeCell ref="K2:L2"/>
    <mergeCell ref="M2:N2"/>
  </mergeCells>
  <phoneticPr fontId="1" type="noConversion"/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"/>
  <sheetViews>
    <sheetView workbookViewId="0">
      <selection activeCell="F29" sqref="F29"/>
    </sheetView>
  </sheetViews>
  <sheetFormatPr defaultRowHeight="15" x14ac:dyDescent="0.25"/>
  <cols>
    <col min="1" max="1" width="21.5703125" customWidth="1"/>
    <col min="2" max="2" width="7.42578125" customWidth="1"/>
    <col min="3" max="16" width="6.85546875" customWidth="1"/>
  </cols>
  <sheetData>
    <row r="1" spans="1:16" ht="15.75" thickBot="1" x14ac:dyDescent="0.3">
      <c r="C1" s="69" t="s">
        <v>24</v>
      </c>
      <c r="D1" s="70"/>
      <c r="E1" s="70"/>
      <c r="F1" s="70"/>
      <c r="G1" s="70"/>
      <c r="H1" s="70"/>
      <c r="I1" s="24"/>
      <c r="J1" s="24"/>
      <c r="K1" s="24"/>
      <c r="L1" s="24"/>
      <c r="M1" s="24"/>
      <c r="N1" s="24"/>
      <c r="O1" s="24"/>
      <c r="P1" s="25"/>
    </row>
    <row r="2" spans="1:16" x14ac:dyDescent="0.25">
      <c r="A2" s="13" t="s">
        <v>10</v>
      </c>
      <c r="B2" s="13" t="s">
        <v>0</v>
      </c>
      <c r="C2" s="72">
        <v>1</v>
      </c>
      <c r="D2" s="73"/>
      <c r="E2" s="74">
        <v>2</v>
      </c>
      <c r="F2" s="73"/>
      <c r="G2" s="74">
        <v>3</v>
      </c>
      <c r="H2" s="73"/>
      <c r="I2" s="74"/>
      <c r="J2" s="73"/>
      <c r="K2" s="74"/>
      <c r="L2" s="73"/>
      <c r="M2" s="74"/>
      <c r="N2" s="73"/>
      <c r="O2" s="74"/>
      <c r="P2" s="73"/>
    </row>
    <row r="3" spans="1:16" x14ac:dyDescent="0.25">
      <c r="A3" t="s">
        <v>68</v>
      </c>
      <c r="B3">
        <v>135</v>
      </c>
      <c r="C3" s="11">
        <f>(B3)</f>
        <v>135</v>
      </c>
      <c r="D3" s="2">
        <f>(B4)</f>
        <v>136</v>
      </c>
      <c r="E3" s="1">
        <f>(B3)</f>
        <v>135</v>
      </c>
      <c r="F3" s="2">
        <f>(B5)</f>
        <v>137</v>
      </c>
      <c r="G3" s="1">
        <f>(B3)</f>
        <v>135</v>
      </c>
      <c r="H3" s="2">
        <f>(B6)</f>
        <v>0</v>
      </c>
      <c r="I3" s="1"/>
      <c r="J3" s="2"/>
      <c r="K3" s="1"/>
      <c r="L3" s="2"/>
      <c r="M3" s="1"/>
      <c r="N3" s="2"/>
      <c r="O3" s="1"/>
      <c r="P3" s="2"/>
    </row>
    <row r="4" spans="1:16" x14ac:dyDescent="0.25">
      <c r="A4" t="s">
        <v>69</v>
      </c>
      <c r="B4">
        <v>136</v>
      </c>
      <c r="C4" s="11">
        <f>(B5)</f>
        <v>137</v>
      </c>
      <c r="D4" s="2">
        <f>(B6)</f>
        <v>0</v>
      </c>
      <c r="E4" s="1">
        <f>(B4)</f>
        <v>136</v>
      </c>
      <c r="F4" s="2">
        <f>(B6)</f>
        <v>0</v>
      </c>
      <c r="G4" s="1">
        <f>(B4)</f>
        <v>136</v>
      </c>
      <c r="H4" s="2">
        <f>(B5)</f>
        <v>137</v>
      </c>
      <c r="I4" s="1"/>
      <c r="J4" s="2"/>
      <c r="K4" s="1"/>
      <c r="L4" s="2"/>
      <c r="M4" s="1"/>
      <c r="N4" s="2"/>
      <c r="O4" s="1"/>
      <c r="P4" s="2"/>
    </row>
    <row r="5" spans="1:16" x14ac:dyDescent="0.25">
      <c r="A5" t="s">
        <v>94</v>
      </c>
      <c r="B5">
        <v>137</v>
      </c>
      <c r="C5" s="11">
        <f>(B7)</f>
        <v>0</v>
      </c>
      <c r="D5" s="2">
        <f>(B8)</f>
        <v>0</v>
      </c>
      <c r="E5" s="1">
        <f>(B7)</f>
        <v>0</v>
      </c>
      <c r="F5" s="2">
        <f>(B9)</f>
        <v>0</v>
      </c>
      <c r="G5" s="1">
        <f>(B7)</f>
        <v>0</v>
      </c>
      <c r="H5" s="2">
        <f>(B10)</f>
        <v>0</v>
      </c>
      <c r="I5" s="1"/>
      <c r="J5" s="2"/>
      <c r="K5" s="1"/>
      <c r="L5" s="2"/>
      <c r="M5" s="1"/>
      <c r="N5" s="2"/>
      <c r="O5" s="1"/>
      <c r="P5" s="2"/>
    </row>
    <row r="6" spans="1:16" ht="15.75" thickBot="1" x14ac:dyDescent="0.3">
      <c r="A6" s="14"/>
      <c r="B6" s="14"/>
      <c r="C6" s="12">
        <f>(B9)</f>
        <v>0</v>
      </c>
      <c r="D6" s="4">
        <f>(B10)</f>
        <v>0</v>
      </c>
      <c r="E6" s="3">
        <f>(B8)</f>
        <v>0</v>
      </c>
      <c r="F6" s="4">
        <f>(B10)</f>
        <v>0</v>
      </c>
      <c r="G6" s="3">
        <f>(B8)</f>
        <v>0</v>
      </c>
      <c r="H6" s="4">
        <f>(B9)</f>
        <v>0</v>
      </c>
      <c r="I6" s="3"/>
      <c r="J6" s="4"/>
      <c r="K6" s="3"/>
      <c r="L6" s="4"/>
      <c r="M6" s="3"/>
      <c r="N6" s="4"/>
      <c r="O6" s="3"/>
      <c r="P6" s="4"/>
    </row>
    <row r="7" spans="1:16" x14ac:dyDescent="0.25">
      <c r="A7" s="14"/>
      <c r="B7" s="14"/>
    </row>
    <row r="8" spans="1:16" x14ac:dyDescent="0.25">
      <c r="A8" s="14"/>
      <c r="B8" s="14"/>
    </row>
    <row r="9" spans="1:16" x14ac:dyDescent="0.25">
      <c r="A9" s="14"/>
      <c r="B9" s="14"/>
    </row>
    <row r="10" spans="1:16" x14ac:dyDescent="0.25">
      <c r="A10" s="14"/>
      <c r="B10" s="14"/>
    </row>
    <row r="12" spans="1:16" x14ac:dyDescent="0.25">
      <c r="B12" t="s">
        <v>2</v>
      </c>
    </row>
    <row r="13" spans="1:16" x14ac:dyDescent="0.25">
      <c r="B13" t="s">
        <v>1</v>
      </c>
    </row>
    <row r="14" spans="1:16" x14ac:dyDescent="0.25">
      <c r="B14" t="s">
        <v>3</v>
      </c>
    </row>
    <row r="15" spans="1:16" x14ac:dyDescent="0.25">
      <c r="B15" t="s">
        <v>4</v>
      </c>
    </row>
    <row r="16" spans="1:16" x14ac:dyDescent="0.25">
      <c r="B16" t="s">
        <v>5</v>
      </c>
    </row>
    <row r="17" spans="1:12" x14ac:dyDescent="0.25">
      <c r="B17" t="s">
        <v>9</v>
      </c>
    </row>
    <row r="19" spans="1:12" x14ac:dyDescent="0.25">
      <c r="C19" t="s">
        <v>6</v>
      </c>
    </row>
    <row r="20" spans="1:12" ht="45" x14ac:dyDescent="0.25">
      <c r="A20" s="13" t="s">
        <v>10</v>
      </c>
      <c r="B20" s="13" t="s">
        <v>0</v>
      </c>
      <c r="C20" s="16">
        <f>B3</f>
        <v>135</v>
      </c>
      <c r="D20" s="16">
        <f>B4</f>
        <v>136</v>
      </c>
      <c r="E20" s="16">
        <f>B5</f>
        <v>137</v>
      </c>
      <c r="F20" s="16">
        <f>B6</f>
        <v>0</v>
      </c>
      <c r="G20" s="16">
        <f>B7</f>
        <v>0</v>
      </c>
      <c r="H20" s="16">
        <f>B8</f>
        <v>0</v>
      </c>
      <c r="I20" s="16">
        <f>B9</f>
        <v>0</v>
      </c>
      <c r="J20" s="16">
        <f>B10</f>
        <v>0</v>
      </c>
      <c r="K20" s="17" t="s">
        <v>7</v>
      </c>
      <c r="L20" s="17" t="s">
        <v>8</v>
      </c>
    </row>
    <row r="21" spans="1:12" x14ac:dyDescent="0.25">
      <c r="A21" s="14" t="str">
        <f>A3</f>
        <v>Воронина Маргарита</v>
      </c>
      <c r="B21" s="14">
        <f>B3</f>
        <v>135</v>
      </c>
      <c r="C21" s="18"/>
      <c r="D21" s="14">
        <v>1</v>
      </c>
      <c r="E21" s="14">
        <v>1</v>
      </c>
      <c r="F21" s="14"/>
      <c r="G21" s="14"/>
      <c r="H21" s="14"/>
      <c r="I21" s="14"/>
      <c r="J21" s="14"/>
      <c r="K21" s="14">
        <f>SUM(C21:E21)</f>
        <v>2</v>
      </c>
      <c r="L21" s="14"/>
    </row>
    <row r="22" spans="1:12" x14ac:dyDescent="0.25">
      <c r="A22" s="14" t="str">
        <f t="shared" ref="A22:B28" si="0">A4</f>
        <v>Степанова Ольга</v>
      </c>
      <c r="B22" s="14">
        <f t="shared" si="0"/>
        <v>136</v>
      </c>
      <c r="C22" s="14"/>
      <c r="D22" s="18"/>
      <c r="E22" s="14"/>
      <c r="F22" s="14"/>
      <c r="G22" s="14"/>
      <c r="H22" s="14"/>
      <c r="I22" s="14"/>
      <c r="J22" s="14"/>
      <c r="K22" s="14">
        <f>SUM(C22:E22)</f>
        <v>0</v>
      </c>
      <c r="L22" s="14"/>
    </row>
    <row r="23" spans="1:12" x14ac:dyDescent="0.25">
      <c r="A23" s="14" t="str">
        <f t="shared" si="0"/>
        <v>Ковалева Алла</v>
      </c>
      <c r="B23" s="14">
        <f t="shared" si="0"/>
        <v>137</v>
      </c>
      <c r="C23" s="14"/>
      <c r="D23" s="14">
        <v>1</v>
      </c>
      <c r="E23" s="18"/>
      <c r="F23" s="14"/>
      <c r="G23" s="14"/>
      <c r="H23" s="14"/>
      <c r="I23" s="14"/>
      <c r="J23" s="14"/>
      <c r="K23" s="14">
        <f>SUM(C23:E23)</f>
        <v>1</v>
      </c>
      <c r="L23" s="14"/>
    </row>
    <row r="24" spans="1:12" x14ac:dyDescent="0.25">
      <c r="A24" s="14">
        <f t="shared" si="0"/>
        <v>0</v>
      </c>
      <c r="B24" s="14">
        <f t="shared" si="0"/>
        <v>0</v>
      </c>
      <c r="C24" s="14"/>
      <c r="D24" s="14"/>
      <c r="E24" s="14"/>
      <c r="F24" s="18"/>
      <c r="G24" s="14"/>
      <c r="H24" s="14"/>
      <c r="I24" s="14"/>
      <c r="J24" s="14"/>
      <c r="K24" s="14"/>
      <c r="L24" s="14"/>
    </row>
    <row r="25" spans="1:12" x14ac:dyDescent="0.25">
      <c r="A25" s="14">
        <f t="shared" si="0"/>
        <v>0</v>
      </c>
      <c r="B25" s="14">
        <f t="shared" si="0"/>
        <v>0</v>
      </c>
      <c r="C25" s="14"/>
      <c r="D25" s="14"/>
      <c r="E25" s="14"/>
      <c r="F25" s="14"/>
      <c r="G25" s="18"/>
      <c r="H25" s="14"/>
      <c r="I25" s="14"/>
      <c r="J25" s="14"/>
      <c r="K25" s="14"/>
      <c r="L25" s="14"/>
    </row>
    <row r="26" spans="1:12" x14ac:dyDescent="0.25">
      <c r="A26" s="14">
        <f t="shared" si="0"/>
        <v>0</v>
      </c>
      <c r="B26" s="14">
        <f t="shared" si="0"/>
        <v>0</v>
      </c>
      <c r="C26" s="14"/>
      <c r="D26" s="14"/>
      <c r="E26" s="14"/>
      <c r="F26" s="14"/>
      <c r="G26" s="14"/>
      <c r="H26" s="18"/>
      <c r="I26" s="14"/>
      <c r="J26" s="14"/>
      <c r="K26" s="14"/>
      <c r="L26" s="14"/>
    </row>
    <row r="27" spans="1:12" x14ac:dyDescent="0.25">
      <c r="A27" s="14">
        <f t="shared" si="0"/>
        <v>0</v>
      </c>
      <c r="B27" s="14">
        <f t="shared" si="0"/>
        <v>0</v>
      </c>
      <c r="C27" s="14"/>
      <c r="D27" s="14"/>
      <c r="E27" s="14"/>
      <c r="F27" s="14"/>
      <c r="G27" s="14"/>
      <c r="H27" s="14"/>
      <c r="I27" s="18"/>
      <c r="J27" s="14"/>
      <c r="K27" s="14"/>
      <c r="L27" s="14"/>
    </row>
    <row r="28" spans="1:12" x14ac:dyDescent="0.25">
      <c r="A28" s="14">
        <f t="shared" si="0"/>
        <v>0</v>
      </c>
      <c r="B28" s="14">
        <f t="shared" si="0"/>
        <v>0</v>
      </c>
      <c r="C28" s="14"/>
      <c r="D28" s="14"/>
      <c r="E28" s="14"/>
      <c r="F28" s="14"/>
      <c r="G28" s="14"/>
      <c r="H28" s="14"/>
      <c r="I28" s="14"/>
      <c r="J28" s="18"/>
      <c r="K28" s="14"/>
      <c r="L28" s="14"/>
    </row>
  </sheetData>
  <mergeCells count="8">
    <mergeCell ref="O2:P2"/>
    <mergeCell ref="C1:H1"/>
    <mergeCell ref="C2:D2"/>
    <mergeCell ref="E2:F2"/>
    <mergeCell ref="G2:H2"/>
    <mergeCell ref="I2:J2"/>
    <mergeCell ref="K2:L2"/>
    <mergeCell ref="M2:N2"/>
  </mergeCells>
  <phoneticPr fontId="1" type="noConversion"/>
  <pageMargins left="0.88" right="0.47" top="1" bottom="1" header="0.5" footer="0.5"/>
  <pageSetup paperSize="9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8"/>
  <sheetViews>
    <sheetView topLeftCell="A7" workbookViewId="0">
      <selection activeCell="A47" sqref="A47:IV48"/>
    </sheetView>
  </sheetViews>
  <sheetFormatPr defaultRowHeight="15" x14ac:dyDescent="0.25"/>
  <cols>
    <col min="2" max="2" width="23.42578125" bestFit="1" customWidth="1"/>
    <col min="6" max="6" width="12.140625" bestFit="1" customWidth="1"/>
  </cols>
  <sheetData>
    <row r="1" spans="1:6" ht="15.75" x14ac:dyDescent="0.25">
      <c r="A1" s="19" t="s">
        <v>25</v>
      </c>
      <c r="B1" t="s">
        <v>26</v>
      </c>
    </row>
    <row r="3" spans="1:6" ht="15.75" x14ac:dyDescent="0.3">
      <c r="A3" s="20" t="s">
        <v>27</v>
      </c>
      <c r="B3" t="s">
        <v>10</v>
      </c>
      <c r="C3" t="s">
        <v>30</v>
      </c>
      <c r="D3" t="s">
        <v>31</v>
      </c>
      <c r="E3" t="s">
        <v>32</v>
      </c>
      <c r="F3" t="s">
        <v>33</v>
      </c>
    </row>
    <row r="4" spans="1:6" ht="15.75" x14ac:dyDescent="0.3">
      <c r="A4" s="21">
        <v>1</v>
      </c>
      <c r="B4" t="s">
        <v>34</v>
      </c>
      <c r="C4">
        <v>124</v>
      </c>
      <c r="D4">
        <v>1998</v>
      </c>
      <c r="E4" s="22">
        <v>2.4537037037037035E-4</v>
      </c>
      <c r="F4">
        <v>1</v>
      </c>
    </row>
    <row r="5" spans="1:6" ht="15.75" x14ac:dyDescent="0.3">
      <c r="A5" s="21">
        <v>2</v>
      </c>
      <c r="B5" t="s">
        <v>36</v>
      </c>
      <c r="C5">
        <v>127</v>
      </c>
      <c r="D5">
        <v>1998</v>
      </c>
      <c r="E5" s="22">
        <v>2.5011574074074069E-4</v>
      </c>
      <c r="F5">
        <v>2</v>
      </c>
    </row>
    <row r="6" spans="1:6" ht="15.75" x14ac:dyDescent="0.3">
      <c r="A6" s="21">
        <v>3</v>
      </c>
      <c r="B6" t="s">
        <v>38</v>
      </c>
      <c r="C6">
        <v>126</v>
      </c>
      <c r="D6">
        <v>1998</v>
      </c>
      <c r="E6" s="22">
        <v>2.5844907407407408E-4</v>
      </c>
      <c r="F6">
        <v>3</v>
      </c>
    </row>
    <row r="7" spans="1:6" ht="15.75" x14ac:dyDescent="0.3">
      <c r="A7" s="21">
        <v>4</v>
      </c>
      <c r="B7" t="s">
        <v>39</v>
      </c>
      <c r="C7">
        <v>125</v>
      </c>
      <c r="D7">
        <v>1999</v>
      </c>
      <c r="E7" s="22">
        <v>2.6354166666666664E-4</v>
      </c>
      <c r="F7">
        <v>4</v>
      </c>
    </row>
    <row r="9" spans="1:6" ht="15.75" x14ac:dyDescent="0.25">
      <c r="A9" s="19" t="s">
        <v>41</v>
      </c>
      <c r="B9" t="s">
        <v>42</v>
      </c>
    </row>
    <row r="11" spans="1:6" ht="15.75" x14ac:dyDescent="0.3">
      <c r="A11" s="20" t="s">
        <v>27</v>
      </c>
      <c r="B11" t="s">
        <v>10</v>
      </c>
      <c r="C11" t="s">
        <v>30</v>
      </c>
      <c r="D11" t="s">
        <v>31</v>
      </c>
      <c r="E11" t="s">
        <v>32</v>
      </c>
      <c r="F11" t="s">
        <v>33</v>
      </c>
    </row>
    <row r="12" spans="1:6" ht="15.75" x14ac:dyDescent="0.3">
      <c r="A12" s="21">
        <v>1</v>
      </c>
      <c r="B12" t="s">
        <v>43</v>
      </c>
      <c r="C12">
        <v>107</v>
      </c>
      <c r="D12">
        <v>1986</v>
      </c>
      <c r="E12" s="22">
        <v>2.217592592592593E-4</v>
      </c>
      <c r="F12">
        <v>1</v>
      </c>
    </row>
    <row r="13" spans="1:6" ht="15.75" x14ac:dyDescent="0.3">
      <c r="A13" s="21">
        <v>2</v>
      </c>
      <c r="B13" t="s">
        <v>45</v>
      </c>
      <c r="C13">
        <v>104</v>
      </c>
      <c r="D13">
        <v>1989</v>
      </c>
      <c r="E13" s="22">
        <v>2.269675925925926E-4</v>
      </c>
      <c r="F13">
        <v>2</v>
      </c>
    </row>
    <row r="14" spans="1:6" ht="15.75" x14ac:dyDescent="0.3">
      <c r="A14" s="21">
        <v>3</v>
      </c>
      <c r="B14" t="s">
        <v>48</v>
      </c>
      <c r="C14">
        <v>109</v>
      </c>
      <c r="D14">
        <v>1995</v>
      </c>
      <c r="E14" s="22">
        <v>2.328703703703704E-4</v>
      </c>
      <c r="F14">
        <v>3</v>
      </c>
    </row>
    <row r="15" spans="1:6" ht="15.75" x14ac:dyDescent="0.3">
      <c r="A15" s="21">
        <v>4</v>
      </c>
      <c r="B15" t="s">
        <v>50</v>
      </c>
      <c r="C15">
        <v>103</v>
      </c>
      <c r="D15">
        <v>1985</v>
      </c>
      <c r="E15" s="22">
        <v>2.415509259259259E-4</v>
      </c>
      <c r="F15">
        <v>4</v>
      </c>
    </row>
    <row r="16" spans="1:6" ht="15.75" x14ac:dyDescent="0.3">
      <c r="A16" s="21">
        <v>5</v>
      </c>
      <c r="B16" t="s">
        <v>51</v>
      </c>
      <c r="C16">
        <v>102</v>
      </c>
      <c r="D16">
        <v>1993</v>
      </c>
      <c r="E16" s="22">
        <v>2.4525462962962961E-4</v>
      </c>
      <c r="F16">
        <v>5</v>
      </c>
    </row>
    <row r="17" spans="1:6" ht="15.75" x14ac:dyDescent="0.3">
      <c r="A17" s="21">
        <v>6</v>
      </c>
      <c r="B17" t="s">
        <v>53</v>
      </c>
      <c r="C17">
        <v>101</v>
      </c>
      <c r="D17">
        <v>1989</v>
      </c>
      <c r="E17" s="22">
        <v>2.4745370370370367E-4</v>
      </c>
      <c r="F17">
        <v>6</v>
      </c>
    </row>
    <row r="18" spans="1:6" ht="15.75" x14ac:dyDescent="0.3">
      <c r="A18" s="21">
        <v>7</v>
      </c>
      <c r="B18" t="s">
        <v>56</v>
      </c>
      <c r="C18">
        <v>111</v>
      </c>
      <c r="D18">
        <v>1994</v>
      </c>
      <c r="E18" t="s">
        <v>58</v>
      </c>
      <c r="F18">
        <v>6</v>
      </c>
    </row>
    <row r="19" spans="1:6" ht="15.75" x14ac:dyDescent="0.3">
      <c r="A19" s="21">
        <v>8</v>
      </c>
      <c r="B19" t="s">
        <v>59</v>
      </c>
      <c r="C19">
        <v>110</v>
      </c>
      <c r="D19">
        <v>1987</v>
      </c>
      <c r="E19" s="22">
        <v>2.4976851851851847E-4</v>
      </c>
      <c r="F19">
        <v>8</v>
      </c>
    </row>
    <row r="20" spans="1:6" ht="15.75" x14ac:dyDescent="0.3">
      <c r="A20" s="21">
        <v>9</v>
      </c>
      <c r="B20" t="s">
        <v>61</v>
      </c>
      <c r="C20">
        <v>106</v>
      </c>
      <c r="D20">
        <v>1984</v>
      </c>
      <c r="E20" s="22">
        <v>2.5104166666666672E-4</v>
      </c>
      <c r="F20">
        <v>9</v>
      </c>
    </row>
    <row r="21" spans="1:6" ht="15.75" x14ac:dyDescent="0.3">
      <c r="A21" s="21">
        <v>10</v>
      </c>
      <c r="B21" t="s">
        <v>63</v>
      </c>
      <c r="C21">
        <v>108</v>
      </c>
      <c r="D21">
        <v>1976</v>
      </c>
      <c r="E21" s="22">
        <v>2.622685185185185E-4</v>
      </c>
      <c r="F21">
        <v>10</v>
      </c>
    </row>
    <row r="22" spans="1:6" ht="15.75" x14ac:dyDescent="0.3">
      <c r="A22" s="21">
        <v>11</v>
      </c>
      <c r="B22" t="s">
        <v>65</v>
      </c>
      <c r="C22">
        <v>105</v>
      </c>
      <c r="D22">
        <v>1976</v>
      </c>
      <c r="E22" s="22">
        <v>2.6736111111111112E-4</v>
      </c>
      <c r="F22">
        <v>11</v>
      </c>
    </row>
    <row r="24" spans="1:6" ht="15.75" x14ac:dyDescent="0.25">
      <c r="A24" s="19" t="s">
        <v>67</v>
      </c>
      <c r="B24" t="s">
        <v>42</v>
      </c>
    </row>
    <row r="26" spans="1:6" ht="15.75" x14ac:dyDescent="0.3">
      <c r="A26" s="20" t="s">
        <v>27</v>
      </c>
      <c r="B26" t="s">
        <v>10</v>
      </c>
      <c r="C26" t="s">
        <v>30</v>
      </c>
      <c r="D26" t="s">
        <v>31</v>
      </c>
      <c r="E26" t="s">
        <v>32</v>
      </c>
      <c r="F26" t="s">
        <v>33</v>
      </c>
    </row>
    <row r="27" spans="1:6" ht="15.75" x14ac:dyDescent="0.3">
      <c r="A27" s="21">
        <v>1</v>
      </c>
      <c r="B27" t="s">
        <v>68</v>
      </c>
      <c r="C27">
        <v>135</v>
      </c>
      <c r="D27">
        <v>1992</v>
      </c>
      <c r="E27" s="22">
        <v>2.6354166666666664E-4</v>
      </c>
      <c r="F27">
        <v>1</v>
      </c>
    </row>
    <row r="28" spans="1:6" ht="15.75" x14ac:dyDescent="0.3">
      <c r="A28" s="21">
        <v>2</v>
      </c>
      <c r="B28" t="s">
        <v>69</v>
      </c>
      <c r="C28">
        <v>136</v>
      </c>
      <c r="D28">
        <v>1995</v>
      </c>
      <c r="E28" s="22">
        <v>3.0706018518518522E-4</v>
      </c>
      <c r="F28">
        <v>2</v>
      </c>
    </row>
    <row r="30" spans="1:6" ht="15.75" x14ac:dyDescent="0.25">
      <c r="A30" s="19" t="s">
        <v>70</v>
      </c>
      <c r="B30" t="s">
        <v>42</v>
      </c>
    </row>
    <row r="32" spans="1:6" ht="15.75" x14ac:dyDescent="0.3">
      <c r="A32" s="20" t="s">
        <v>27</v>
      </c>
      <c r="B32" t="s">
        <v>10</v>
      </c>
      <c r="C32" t="s">
        <v>30</v>
      </c>
      <c r="D32" t="s">
        <v>31</v>
      </c>
      <c r="E32" t="s">
        <v>32</v>
      </c>
      <c r="F32" t="s">
        <v>33</v>
      </c>
    </row>
    <row r="33" spans="1:6" ht="15.75" x14ac:dyDescent="0.3">
      <c r="A33" s="21">
        <v>1</v>
      </c>
      <c r="B33" t="s">
        <v>71</v>
      </c>
      <c r="C33">
        <v>116</v>
      </c>
      <c r="D33">
        <v>1972</v>
      </c>
      <c r="E33" s="22">
        <v>2.3368055555555558E-4</v>
      </c>
      <c r="F33">
        <v>1</v>
      </c>
    </row>
    <row r="34" spans="1:6" ht="15.75" x14ac:dyDescent="0.3">
      <c r="A34" s="21">
        <v>2</v>
      </c>
      <c r="B34" t="s">
        <v>73</v>
      </c>
      <c r="C34">
        <v>118</v>
      </c>
      <c r="D34">
        <v>1968</v>
      </c>
      <c r="E34" s="22">
        <v>2.4479166666666665E-4</v>
      </c>
      <c r="F34">
        <v>2</v>
      </c>
    </row>
    <row r="35" spans="1:6" ht="15.75" x14ac:dyDescent="0.3">
      <c r="A35" s="21">
        <v>3</v>
      </c>
      <c r="B35" t="s">
        <v>75</v>
      </c>
      <c r="C35">
        <v>143</v>
      </c>
      <c r="D35">
        <v>1975</v>
      </c>
      <c r="E35" s="22">
        <v>2.5011574074074069E-4</v>
      </c>
      <c r="F35">
        <v>3</v>
      </c>
    </row>
    <row r="36" spans="1:6" ht="15.75" x14ac:dyDescent="0.3">
      <c r="A36" s="21">
        <v>4</v>
      </c>
      <c r="B36" t="s">
        <v>78</v>
      </c>
      <c r="C36">
        <v>112</v>
      </c>
      <c r="D36">
        <v>1970</v>
      </c>
      <c r="E36" s="22">
        <v>2.5208333333333338E-4</v>
      </c>
      <c r="F36">
        <v>4</v>
      </c>
    </row>
    <row r="37" spans="1:6" ht="15.75" x14ac:dyDescent="0.3">
      <c r="A37" s="21">
        <v>5</v>
      </c>
      <c r="B37" t="s">
        <v>81</v>
      </c>
      <c r="C37">
        <v>114</v>
      </c>
      <c r="D37">
        <v>1969</v>
      </c>
      <c r="E37" s="22">
        <v>2.5567129629629627E-4</v>
      </c>
      <c r="F37">
        <v>5</v>
      </c>
    </row>
    <row r="38" spans="1:6" ht="15.75" x14ac:dyDescent="0.3">
      <c r="A38" s="21">
        <v>6</v>
      </c>
      <c r="B38" t="s">
        <v>83</v>
      </c>
      <c r="C38">
        <v>121</v>
      </c>
      <c r="D38">
        <v>1967</v>
      </c>
      <c r="E38" s="22">
        <v>2.6134259259259258E-4</v>
      </c>
      <c r="F38">
        <v>6</v>
      </c>
    </row>
    <row r="39" spans="1:6" ht="15.75" x14ac:dyDescent="0.3">
      <c r="A39" s="21">
        <v>7</v>
      </c>
      <c r="B39" t="s">
        <v>84</v>
      </c>
      <c r="C39">
        <v>120</v>
      </c>
      <c r="D39">
        <v>1970</v>
      </c>
      <c r="E39" s="22">
        <v>2.6446759259259262E-4</v>
      </c>
      <c r="F39">
        <v>7</v>
      </c>
    </row>
    <row r="40" spans="1:6" ht="15.75" x14ac:dyDescent="0.3">
      <c r="A40" s="21">
        <v>8</v>
      </c>
      <c r="B40" t="s">
        <v>86</v>
      </c>
      <c r="C40">
        <v>117</v>
      </c>
      <c r="D40">
        <v>1974</v>
      </c>
      <c r="E40" s="22">
        <v>2.6979166666666661E-4</v>
      </c>
      <c r="F40">
        <v>8</v>
      </c>
    </row>
    <row r="41" spans="1:6" ht="15.75" x14ac:dyDescent="0.3">
      <c r="A41" s="21">
        <v>9</v>
      </c>
      <c r="B41" t="s">
        <v>87</v>
      </c>
      <c r="C41">
        <v>113</v>
      </c>
      <c r="D41">
        <v>1970</v>
      </c>
      <c r="E41" s="22">
        <v>2.7337962962962966E-4</v>
      </c>
      <c r="F41">
        <v>9</v>
      </c>
    </row>
    <row r="42" spans="1:6" ht="15.75" x14ac:dyDescent="0.3">
      <c r="A42" s="21">
        <v>10</v>
      </c>
      <c r="B42" t="s">
        <v>89</v>
      </c>
      <c r="C42">
        <v>115</v>
      </c>
      <c r="D42">
        <v>1972</v>
      </c>
      <c r="E42" s="22">
        <v>2.7430555555555552E-4</v>
      </c>
      <c r="F42">
        <v>10</v>
      </c>
    </row>
    <row r="43" spans="1:6" ht="15.75" x14ac:dyDescent="0.3">
      <c r="A43" s="21">
        <v>11</v>
      </c>
      <c r="B43" t="s">
        <v>90</v>
      </c>
      <c r="C43">
        <v>142</v>
      </c>
      <c r="D43">
        <v>1970</v>
      </c>
      <c r="E43" s="22">
        <v>2.8090277777777776E-4</v>
      </c>
      <c r="F43">
        <v>11</v>
      </c>
    </row>
    <row r="44" spans="1:6" ht="15.75" x14ac:dyDescent="0.3">
      <c r="A44" s="21">
        <v>12</v>
      </c>
      <c r="B44" t="s">
        <v>91</v>
      </c>
      <c r="C44">
        <v>119</v>
      </c>
      <c r="D44">
        <v>1972</v>
      </c>
      <c r="E44" s="22">
        <v>2.8958333333333332E-4</v>
      </c>
      <c r="F44">
        <v>12</v>
      </c>
    </row>
    <row r="46" spans="1:6" ht="15.75" x14ac:dyDescent="0.25">
      <c r="A46" s="19" t="s">
        <v>93</v>
      </c>
      <c r="B46" t="s">
        <v>42</v>
      </c>
    </row>
    <row r="48" spans="1:6" ht="15.75" x14ac:dyDescent="0.3">
      <c r="A48" s="20" t="s">
        <v>27</v>
      </c>
      <c r="B48" t="s">
        <v>10</v>
      </c>
      <c r="C48" t="s">
        <v>30</v>
      </c>
      <c r="D48" t="s">
        <v>31</v>
      </c>
      <c r="E48" t="s">
        <v>32</v>
      </c>
      <c r="F48" t="s">
        <v>33</v>
      </c>
    </row>
    <row r="49" spans="1:6" ht="15.75" x14ac:dyDescent="0.3">
      <c r="A49" s="21">
        <v>1</v>
      </c>
      <c r="B49" t="s">
        <v>94</v>
      </c>
      <c r="C49">
        <v>137</v>
      </c>
      <c r="D49">
        <v>1971</v>
      </c>
      <c r="E49" s="22">
        <v>3.1863425925925928E-4</v>
      </c>
      <c r="F49">
        <v>1</v>
      </c>
    </row>
    <row r="51" spans="1:6" ht="15.75" x14ac:dyDescent="0.25">
      <c r="A51" s="19" t="s">
        <v>96</v>
      </c>
      <c r="B51" t="s">
        <v>42</v>
      </c>
    </row>
    <row r="53" spans="1:6" ht="15.75" x14ac:dyDescent="0.3">
      <c r="A53" s="20" t="s">
        <v>27</v>
      </c>
      <c r="B53" t="s">
        <v>10</v>
      </c>
      <c r="C53" t="s">
        <v>30</v>
      </c>
      <c r="D53" t="s">
        <v>31</v>
      </c>
      <c r="E53" t="s">
        <v>32</v>
      </c>
      <c r="F53" t="s">
        <v>33</v>
      </c>
    </row>
    <row r="54" spans="1:6" ht="15.75" x14ac:dyDescent="0.3">
      <c r="A54" s="21">
        <v>1</v>
      </c>
      <c r="B54" t="s">
        <v>97</v>
      </c>
      <c r="C54">
        <v>122</v>
      </c>
      <c r="D54">
        <v>1961</v>
      </c>
      <c r="E54" s="22">
        <v>2.6307870370370368E-4</v>
      </c>
      <c r="F54">
        <v>1</v>
      </c>
    </row>
    <row r="55" spans="1:6" ht="15.75" x14ac:dyDescent="0.3">
      <c r="A55" s="21">
        <v>2</v>
      </c>
      <c r="B55" t="s">
        <v>100</v>
      </c>
      <c r="C55">
        <v>123</v>
      </c>
      <c r="D55">
        <v>1956</v>
      </c>
      <c r="E55" s="22">
        <v>2.746527777777778E-4</v>
      </c>
      <c r="F55">
        <v>2</v>
      </c>
    </row>
    <row r="57" spans="1:6" ht="15.75" x14ac:dyDescent="0.25">
      <c r="A57" s="19" t="s">
        <v>101</v>
      </c>
      <c r="B57" t="s">
        <v>42</v>
      </c>
    </row>
    <row r="59" spans="1:6" ht="15.75" x14ac:dyDescent="0.3">
      <c r="A59" s="20" t="s">
        <v>27</v>
      </c>
      <c r="B59" t="s">
        <v>10</v>
      </c>
      <c r="C59" t="s">
        <v>30</v>
      </c>
      <c r="D59" t="s">
        <v>31</v>
      </c>
      <c r="E59" t="s">
        <v>32</v>
      </c>
      <c r="F59" t="s">
        <v>33</v>
      </c>
    </row>
    <row r="60" spans="1:6" ht="15.75" x14ac:dyDescent="0.3">
      <c r="A60" s="21">
        <v>1</v>
      </c>
      <c r="B60" t="s">
        <v>102</v>
      </c>
      <c r="C60">
        <v>140</v>
      </c>
      <c r="D60">
        <v>1948</v>
      </c>
      <c r="E60" s="22">
        <v>3.4849537037037038E-4</v>
      </c>
      <c r="F60">
        <v>1</v>
      </c>
    </row>
    <row r="61" spans="1:6" ht="15.75" x14ac:dyDescent="0.3">
      <c r="A61" s="21">
        <v>2</v>
      </c>
      <c r="B61" t="s">
        <v>104</v>
      </c>
      <c r="C61">
        <v>141</v>
      </c>
      <c r="D61">
        <v>1947</v>
      </c>
      <c r="E61" s="22">
        <v>3.5856481481481481E-4</v>
      </c>
      <c r="F61">
        <v>2</v>
      </c>
    </row>
    <row r="63" spans="1:6" ht="15.75" x14ac:dyDescent="0.25">
      <c r="A63" s="19" t="s">
        <v>106</v>
      </c>
      <c r="B63" t="s">
        <v>42</v>
      </c>
    </row>
    <row r="65" spans="1:6" ht="15.75" x14ac:dyDescent="0.3">
      <c r="A65" s="20" t="s">
        <v>27</v>
      </c>
      <c r="B65" t="s">
        <v>10</v>
      </c>
      <c r="C65" t="s">
        <v>30</v>
      </c>
      <c r="D65" t="s">
        <v>31</v>
      </c>
      <c r="E65" t="s">
        <v>32</v>
      </c>
      <c r="F65" t="s">
        <v>33</v>
      </c>
    </row>
    <row r="66" spans="1:6" ht="15.75" x14ac:dyDescent="0.3">
      <c r="A66" s="21">
        <v>1</v>
      </c>
      <c r="B66" t="s">
        <v>107</v>
      </c>
      <c r="C66">
        <v>128</v>
      </c>
      <c r="D66">
        <v>1947</v>
      </c>
      <c r="E66" s="22">
        <v>2.7534722222222218E-4</v>
      </c>
      <c r="F66">
        <v>1</v>
      </c>
    </row>
    <row r="67" spans="1:6" ht="15.75" x14ac:dyDescent="0.3">
      <c r="A67" s="21">
        <v>2</v>
      </c>
      <c r="B67" t="s">
        <v>109</v>
      </c>
      <c r="C67">
        <v>133</v>
      </c>
      <c r="D67">
        <v>1955</v>
      </c>
      <c r="E67" s="22">
        <v>2.7708333333333334E-4</v>
      </c>
      <c r="F67">
        <v>2</v>
      </c>
    </row>
    <row r="68" spans="1:6" ht="15.75" x14ac:dyDescent="0.3">
      <c r="A68" s="21">
        <v>3</v>
      </c>
      <c r="B68" t="s">
        <v>111</v>
      </c>
      <c r="C68">
        <v>129</v>
      </c>
      <c r="D68">
        <v>1952</v>
      </c>
      <c r="E68" s="22">
        <v>2.8113425925925924E-4</v>
      </c>
      <c r="F68">
        <v>3</v>
      </c>
    </row>
    <row r="69" spans="1:6" ht="15.75" x14ac:dyDescent="0.3">
      <c r="A69" s="21">
        <v>4</v>
      </c>
      <c r="B69" t="s">
        <v>112</v>
      </c>
      <c r="C69">
        <v>132</v>
      </c>
      <c r="D69">
        <v>1954</v>
      </c>
      <c r="E69" s="22">
        <v>2.8182870370370373E-4</v>
      </c>
      <c r="F69">
        <v>4</v>
      </c>
    </row>
    <row r="70" spans="1:6" ht="15.75" x14ac:dyDescent="0.3">
      <c r="A70" s="21">
        <v>5</v>
      </c>
      <c r="B70" t="s">
        <v>114</v>
      </c>
      <c r="C70">
        <v>130</v>
      </c>
      <c r="D70">
        <v>1955</v>
      </c>
      <c r="E70" s="22">
        <v>2.8738425925925926E-4</v>
      </c>
      <c r="F70">
        <v>5</v>
      </c>
    </row>
    <row r="71" spans="1:6" ht="15.75" x14ac:dyDescent="0.3">
      <c r="A71" s="21">
        <v>6</v>
      </c>
      <c r="B71" t="s">
        <v>116</v>
      </c>
      <c r="C71">
        <v>131</v>
      </c>
      <c r="D71">
        <v>1954</v>
      </c>
      <c r="E71" s="22">
        <v>2.9351851851851853E-4</v>
      </c>
      <c r="F71">
        <v>6</v>
      </c>
    </row>
    <row r="72" spans="1:6" ht="15.75" x14ac:dyDescent="0.3">
      <c r="A72" s="21">
        <v>7</v>
      </c>
      <c r="B72" t="s">
        <v>118</v>
      </c>
      <c r="C72">
        <v>134</v>
      </c>
      <c r="D72">
        <v>1947</v>
      </c>
      <c r="E72" s="22">
        <v>3.0185185185185181E-4</v>
      </c>
      <c r="F72">
        <v>7</v>
      </c>
    </row>
    <row r="74" spans="1:6" ht="15.75" x14ac:dyDescent="0.25">
      <c r="A74" s="19" t="s">
        <v>120</v>
      </c>
      <c r="B74" t="s">
        <v>42</v>
      </c>
    </row>
    <row r="76" spans="1:6" ht="15.75" x14ac:dyDescent="0.3">
      <c r="A76" s="20" t="s">
        <v>27</v>
      </c>
      <c r="B76" t="s">
        <v>10</v>
      </c>
      <c r="C76" t="s">
        <v>30</v>
      </c>
      <c r="D76" t="s">
        <v>31</v>
      </c>
      <c r="E76" t="s">
        <v>32</v>
      </c>
      <c r="F76" t="s">
        <v>33</v>
      </c>
    </row>
    <row r="77" spans="1:6" ht="15.75" x14ac:dyDescent="0.3">
      <c r="A77" s="21">
        <v>1</v>
      </c>
      <c r="B77" t="s">
        <v>121</v>
      </c>
      <c r="C77">
        <v>138</v>
      </c>
      <c r="D77">
        <v>1939</v>
      </c>
      <c r="E77" s="22">
        <v>3.4710648148148144E-4</v>
      </c>
      <c r="F77">
        <v>1</v>
      </c>
    </row>
    <row r="78" spans="1:6" ht="15.75" x14ac:dyDescent="0.3">
      <c r="A78" s="21">
        <v>2</v>
      </c>
      <c r="B78" t="s">
        <v>122</v>
      </c>
      <c r="C78">
        <v>139</v>
      </c>
      <c r="D78">
        <v>1941</v>
      </c>
      <c r="E78" s="22">
        <v>4.3483796296296299E-4</v>
      </c>
      <c r="F78">
        <v>2</v>
      </c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"/>
  <sheetViews>
    <sheetView workbookViewId="0">
      <selection sqref="A1:P65536"/>
    </sheetView>
  </sheetViews>
  <sheetFormatPr defaultRowHeight="15" x14ac:dyDescent="0.25"/>
  <cols>
    <col min="1" max="1" width="21.5703125" customWidth="1"/>
    <col min="2" max="2" width="7.42578125" customWidth="1"/>
    <col min="3" max="16" width="6.85546875" customWidth="1"/>
  </cols>
  <sheetData>
    <row r="1" spans="1:16" ht="15.75" thickBot="1" x14ac:dyDescent="0.3">
      <c r="C1" s="69" t="s">
        <v>12</v>
      </c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1"/>
    </row>
    <row r="2" spans="1:16" x14ac:dyDescent="0.25">
      <c r="A2" s="13" t="s">
        <v>10</v>
      </c>
      <c r="B2" s="13" t="s">
        <v>0</v>
      </c>
      <c r="C2" s="72">
        <v>1</v>
      </c>
      <c r="D2" s="73"/>
      <c r="E2" s="74">
        <v>2</v>
      </c>
      <c r="F2" s="73"/>
      <c r="G2" s="74">
        <v>3</v>
      </c>
      <c r="H2" s="73"/>
      <c r="I2" s="74">
        <v>4</v>
      </c>
      <c r="J2" s="73"/>
      <c r="K2" s="74">
        <v>5</v>
      </c>
      <c r="L2" s="73"/>
      <c r="M2" s="74">
        <v>6</v>
      </c>
      <c r="N2" s="73"/>
      <c r="O2" s="74">
        <v>7</v>
      </c>
      <c r="P2" s="73"/>
    </row>
    <row r="3" spans="1:16" x14ac:dyDescent="0.25">
      <c r="A3" s="14"/>
      <c r="B3" s="14"/>
      <c r="C3" s="11">
        <f>(B3)</f>
        <v>0</v>
      </c>
      <c r="D3" s="2">
        <f>(B4)</f>
        <v>0</v>
      </c>
      <c r="E3" s="1">
        <f>(B3)</f>
        <v>0</v>
      </c>
      <c r="F3" s="2">
        <f>(B5)</f>
        <v>0</v>
      </c>
      <c r="G3" s="1">
        <f>(B3)</f>
        <v>0</v>
      </c>
      <c r="H3" s="2">
        <f>(B6)</f>
        <v>0</v>
      </c>
      <c r="I3" s="1">
        <f>(B3)</f>
        <v>0</v>
      </c>
      <c r="J3" s="2">
        <f>(B7)</f>
        <v>0</v>
      </c>
      <c r="K3" s="1">
        <f>(B3)</f>
        <v>0</v>
      </c>
      <c r="L3" s="2">
        <f>(B8)</f>
        <v>0</v>
      </c>
      <c r="M3" s="1">
        <f>(B3)</f>
        <v>0</v>
      </c>
      <c r="N3" s="2">
        <f>(B9)</f>
        <v>0</v>
      </c>
      <c r="O3" s="1">
        <f>(B3)</f>
        <v>0</v>
      </c>
      <c r="P3" s="2">
        <f>(B10)</f>
        <v>0</v>
      </c>
    </row>
    <row r="4" spans="1:16" x14ac:dyDescent="0.25">
      <c r="A4" s="14"/>
      <c r="B4" s="14"/>
      <c r="C4" s="11">
        <f>(B5)</f>
        <v>0</v>
      </c>
      <c r="D4" s="2">
        <f>(B6)</f>
        <v>0</v>
      </c>
      <c r="E4" s="1">
        <f>(B4)</f>
        <v>0</v>
      </c>
      <c r="F4" s="2">
        <f>(B6)</f>
        <v>0</v>
      </c>
      <c r="G4" s="1">
        <f>(B4)</f>
        <v>0</v>
      </c>
      <c r="H4" s="2">
        <f>(B5)</f>
        <v>0</v>
      </c>
      <c r="I4" s="1">
        <f>(B4)</f>
        <v>0</v>
      </c>
      <c r="J4" s="2">
        <f>(B8)</f>
        <v>0</v>
      </c>
      <c r="K4" s="1">
        <f>(B4)</f>
        <v>0</v>
      </c>
      <c r="L4" s="2">
        <f>(B7)</f>
        <v>0</v>
      </c>
      <c r="M4" s="1">
        <f>(B4)</f>
        <v>0</v>
      </c>
      <c r="N4" s="2">
        <f>(B10)</f>
        <v>0</v>
      </c>
      <c r="O4" s="1">
        <f>(B4)</f>
        <v>0</v>
      </c>
      <c r="P4" s="2">
        <f>(B9)</f>
        <v>0</v>
      </c>
    </row>
    <row r="5" spans="1:16" x14ac:dyDescent="0.25">
      <c r="A5" s="14"/>
      <c r="B5" s="14"/>
      <c r="C5" s="11">
        <f>(B7)</f>
        <v>0</v>
      </c>
      <c r="D5" s="2">
        <f>(B8)</f>
        <v>0</v>
      </c>
      <c r="E5" s="1">
        <f>(B7)</f>
        <v>0</v>
      </c>
      <c r="F5" s="2">
        <f>(B9)</f>
        <v>0</v>
      </c>
      <c r="G5" s="1">
        <f>(B7)</f>
        <v>0</v>
      </c>
      <c r="H5" s="2">
        <f>(B10)</f>
        <v>0</v>
      </c>
      <c r="I5" s="1">
        <f>(B5)</f>
        <v>0</v>
      </c>
      <c r="J5" s="2">
        <f>(B9)</f>
        <v>0</v>
      </c>
      <c r="K5" s="1">
        <f>(B5)</f>
        <v>0</v>
      </c>
      <c r="L5" s="2">
        <f>(B10)</f>
        <v>0</v>
      </c>
      <c r="M5" s="1">
        <f>(B5)</f>
        <v>0</v>
      </c>
      <c r="N5" s="2">
        <f>(B7)</f>
        <v>0</v>
      </c>
      <c r="O5" s="1">
        <f>(B5)</f>
        <v>0</v>
      </c>
      <c r="P5" s="2">
        <f>(B8)</f>
        <v>0</v>
      </c>
    </row>
    <row r="6" spans="1:16" ht="15.75" thickBot="1" x14ac:dyDescent="0.3">
      <c r="A6" s="14"/>
      <c r="B6" s="14"/>
      <c r="C6" s="12">
        <f>(B9)</f>
        <v>0</v>
      </c>
      <c r="D6" s="4">
        <f>(B10)</f>
        <v>0</v>
      </c>
      <c r="E6" s="3">
        <f>(B8)</f>
        <v>0</v>
      </c>
      <c r="F6" s="4">
        <f>(B10)</f>
        <v>0</v>
      </c>
      <c r="G6" s="3">
        <f>(B8)</f>
        <v>0</v>
      </c>
      <c r="H6" s="4">
        <f>(B9)</f>
        <v>0</v>
      </c>
      <c r="I6" s="3">
        <f>(B6)</f>
        <v>0</v>
      </c>
      <c r="J6" s="4">
        <f>(B10)</f>
        <v>0</v>
      </c>
      <c r="K6" s="3">
        <f>(B6)</f>
        <v>0</v>
      </c>
      <c r="L6" s="4">
        <f>(B9)</f>
        <v>0</v>
      </c>
      <c r="M6" s="3">
        <f>(B6)</f>
        <v>0</v>
      </c>
      <c r="N6" s="4">
        <f>(B8)</f>
        <v>0</v>
      </c>
      <c r="O6" s="3">
        <f>(B6)</f>
        <v>0</v>
      </c>
      <c r="P6" s="4">
        <f>(B7)</f>
        <v>0</v>
      </c>
    </row>
    <row r="7" spans="1:16" x14ac:dyDescent="0.25">
      <c r="A7" s="14"/>
      <c r="B7" s="14"/>
    </row>
    <row r="8" spans="1:16" x14ac:dyDescent="0.25">
      <c r="A8" s="14"/>
      <c r="B8" s="14"/>
    </row>
    <row r="9" spans="1:16" x14ac:dyDescent="0.25">
      <c r="A9" s="14"/>
      <c r="B9" s="14"/>
    </row>
    <row r="10" spans="1:16" x14ac:dyDescent="0.25">
      <c r="A10" s="14"/>
      <c r="B10" s="14"/>
    </row>
    <row r="12" spans="1:16" x14ac:dyDescent="0.25">
      <c r="B12" t="s">
        <v>2</v>
      </c>
    </row>
    <row r="13" spans="1:16" x14ac:dyDescent="0.25">
      <c r="B13" t="s">
        <v>1</v>
      </c>
    </row>
    <row r="14" spans="1:16" x14ac:dyDescent="0.25">
      <c r="B14" t="s">
        <v>3</v>
      </c>
    </row>
    <row r="15" spans="1:16" x14ac:dyDescent="0.25">
      <c r="B15" t="s">
        <v>4</v>
      </c>
    </row>
    <row r="16" spans="1:16" x14ac:dyDescent="0.25">
      <c r="B16" t="s">
        <v>5</v>
      </c>
    </row>
    <row r="17" spans="1:12" x14ac:dyDescent="0.25">
      <c r="B17" t="s">
        <v>9</v>
      </c>
    </row>
    <row r="19" spans="1:12" x14ac:dyDescent="0.25">
      <c r="C19" t="s">
        <v>6</v>
      </c>
    </row>
    <row r="20" spans="1:12" ht="45" x14ac:dyDescent="0.25">
      <c r="A20" s="13" t="s">
        <v>10</v>
      </c>
      <c r="B20" s="13" t="s">
        <v>0</v>
      </c>
      <c r="C20" s="16">
        <f>B3</f>
        <v>0</v>
      </c>
      <c r="D20" s="16">
        <f>B4</f>
        <v>0</v>
      </c>
      <c r="E20" s="16">
        <f>B5</f>
        <v>0</v>
      </c>
      <c r="F20" s="16">
        <f>B6</f>
        <v>0</v>
      </c>
      <c r="G20" s="16">
        <f>B7</f>
        <v>0</v>
      </c>
      <c r="H20" s="16">
        <f>B8</f>
        <v>0</v>
      </c>
      <c r="I20" s="16">
        <f>B9</f>
        <v>0</v>
      </c>
      <c r="J20" s="16">
        <f>B10</f>
        <v>0</v>
      </c>
      <c r="K20" s="17" t="s">
        <v>7</v>
      </c>
      <c r="L20" s="17" t="s">
        <v>8</v>
      </c>
    </row>
    <row r="21" spans="1:12" x14ac:dyDescent="0.25">
      <c r="A21" s="14">
        <f>A3</f>
        <v>0</v>
      </c>
      <c r="B21" s="14">
        <f>B3</f>
        <v>0</v>
      </c>
      <c r="C21" s="18"/>
      <c r="D21" s="14"/>
      <c r="E21" s="14"/>
      <c r="F21" s="14"/>
      <c r="G21" s="14"/>
      <c r="H21" s="14"/>
      <c r="I21" s="14"/>
      <c r="J21" s="14"/>
      <c r="K21" s="14"/>
      <c r="L21" s="14"/>
    </row>
    <row r="22" spans="1:12" x14ac:dyDescent="0.25">
      <c r="A22" s="14">
        <f t="shared" ref="A22:A28" si="0">A4</f>
        <v>0</v>
      </c>
      <c r="B22" s="14">
        <f t="shared" ref="B22:B28" si="1">B4</f>
        <v>0</v>
      </c>
      <c r="C22" s="14"/>
      <c r="D22" s="18"/>
      <c r="E22" s="14"/>
      <c r="F22" s="14"/>
      <c r="G22" s="14"/>
      <c r="H22" s="14"/>
      <c r="I22" s="14"/>
      <c r="J22" s="14"/>
      <c r="K22" s="14"/>
      <c r="L22" s="14"/>
    </row>
    <row r="23" spans="1:12" x14ac:dyDescent="0.25">
      <c r="A23" s="14">
        <f t="shared" si="0"/>
        <v>0</v>
      </c>
      <c r="B23" s="14">
        <f t="shared" si="1"/>
        <v>0</v>
      </c>
      <c r="C23" s="14"/>
      <c r="D23" s="14"/>
      <c r="E23" s="18"/>
      <c r="F23" s="14"/>
      <c r="G23" s="14"/>
      <c r="H23" s="14"/>
      <c r="I23" s="14"/>
      <c r="J23" s="14"/>
      <c r="K23" s="14"/>
      <c r="L23" s="14"/>
    </row>
    <row r="24" spans="1:12" x14ac:dyDescent="0.25">
      <c r="A24" s="14">
        <f t="shared" si="0"/>
        <v>0</v>
      </c>
      <c r="B24" s="14">
        <f t="shared" si="1"/>
        <v>0</v>
      </c>
      <c r="C24" s="14"/>
      <c r="D24" s="14"/>
      <c r="E24" s="14"/>
      <c r="F24" s="18"/>
      <c r="G24" s="14"/>
      <c r="H24" s="14"/>
      <c r="I24" s="14"/>
      <c r="J24" s="14"/>
      <c r="K24" s="14"/>
      <c r="L24" s="14"/>
    </row>
    <row r="25" spans="1:12" x14ac:dyDescent="0.25">
      <c r="A25" s="14">
        <f t="shared" si="0"/>
        <v>0</v>
      </c>
      <c r="B25" s="14">
        <f t="shared" si="1"/>
        <v>0</v>
      </c>
      <c r="C25" s="14"/>
      <c r="D25" s="14"/>
      <c r="E25" s="14"/>
      <c r="F25" s="14"/>
      <c r="G25" s="18"/>
      <c r="H25" s="14"/>
      <c r="I25" s="14"/>
      <c r="J25" s="14"/>
      <c r="K25" s="14"/>
      <c r="L25" s="14"/>
    </row>
    <row r="26" spans="1:12" x14ac:dyDescent="0.25">
      <c r="A26" s="14">
        <f t="shared" si="0"/>
        <v>0</v>
      </c>
      <c r="B26" s="14">
        <f t="shared" si="1"/>
        <v>0</v>
      </c>
      <c r="C26" s="14"/>
      <c r="D26" s="14"/>
      <c r="E26" s="14"/>
      <c r="F26" s="14"/>
      <c r="G26" s="14"/>
      <c r="H26" s="18"/>
      <c r="I26" s="14"/>
      <c r="J26" s="14"/>
      <c r="K26" s="14"/>
      <c r="L26" s="14"/>
    </row>
    <row r="27" spans="1:12" x14ac:dyDescent="0.25">
      <c r="A27" s="14">
        <f t="shared" si="0"/>
        <v>0</v>
      </c>
      <c r="B27" s="14">
        <f t="shared" si="1"/>
        <v>0</v>
      </c>
      <c r="C27" s="14"/>
      <c r="D27" s="14"/>
      <c r="E27" s="14"/>
      <c r="F27" s="14"/>
      <c r="G27" s="14"/>
      <c r="H27" s="14"/>
      <c r="I27" s="18"/>
      <c r="J27" s="14"/>
      <c r="K27" s="14"/>
      <c r="L27" s="14"/>
    </row>
    <row r="28" spans="1:12" x14ac:dyDescent="0.25">
      <c r="A28" s="14">
        <f t="shared" si="0"/>
        <v>0</v>
      </c>
      <c r="B28" s="14">
        <f t="shared" si="1"/>
        <v>0</v>
      </c>
      <c r="C28" s="14"/>
      <c r="D28" s="14"/>
      <c r="E28" s="14"/>
      <c r="F28" s="14"/>
      <c r="G28" s="14"/>
      <c r="H28" s="14"/>
      <c r="I28" s="14"/>
      <c r="J28" s="18"/>
      <c r="K28" s="14"/>
      <c r="L28" s="14"/>
    </row>
  </sheetData>
  <mergeCells count="8">
    <mergeCell ref="C1:P1"/>
    <mergeCell ref="C2:D2"/>
    <mergeCell ref="E2:F2"/>
    <mergeCell ref="G2:H2"/>
    <mergeCell ref="I2:J2"/>
    <mergeCell ref="K2:L2"/>
    <mergeCell ref="M2:N2"/>
    <mergeCell ref="O2:P2"/>
  </mergeCells>
  <phoneticPr fontId="1" type="noConversion"/>
  <pageMargins left="0.7" right="0.7" top="0.75" bottom="0.75" header="0.3" footer="0.3"/>
  <pageSetup paperSize="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"/>
  <sheetViews>
    <sheetView workbookViewId="0">
      <selection sqref="A1:N65536"/>
    </sheetView>
  </sheetViews>
  <sheetFormatPr defaultRowHeight="15" x14ac:dyDescent="0.25"/>
  <cols>
    <col min="1" max="1" width="20.140625" customWidth="1"/>
    <col min="2" max="2" width="7.42578125" customWidth="1"/>
    <col min="3" max="16" width="8.7109375" customWidth="1"/>
  </cols>
  <sheetData>
    <row r="1" spans="1:16" ht="15.75" thickBot="1" x14ac:dyDescent="0.3">
      <c r="C1" s="75" t="s">
        <v>11</v>
      </c>
      <c r="D1" s="76"/>
      <c r="E1" s="76"/>
      <c r="F1" s="76"/>
      <c r="G1" s="76"/>
      <c r="H1" s="77"/>
      <c r="I1" s="8"/>
      <c r="J1" s="8"/>
      <c r="K1" s="8"/>
      <c r="L1" s="8"/>
      <c r="M1" s="8"/>
      <c r="N1" s="8"/>
      <c r="O1" s="8"/>
      <c r="P1" s="8"/>
    </row>
    <row r="2" spans="1:16" x14ac:dyDescent="0.25">
      <c r="A2" s="13" t="s">
        <v>10</v>
      </c>
      <c r="B2" s="13" t="s">
        <v>0</v>
      </c>
      <c r="C2" s="72">
        <v>1</v>
      </c>
      <c r="D2" s="73"/>
      <c r="E2" s="74">
        <v>2</v>
      </c>
      <c r="F2" s="73"/>
      <c r="G2" s="74">
        <v>3</v>
      </c>
      <c r="H2" s="73"/>
      <c r="I2" s="10"/>
      <c r="J2" s="10"/>
      <c r="K2" s="10"/>
      <c r="L2" s="10"/>
      <c r="M2" s="10"/>
      <c r="N2" s="10"/>
      <c r="O2" s="10"/>
      <c r="P2" s="10"/>
    </row>
    <row r="3" spans="1:16" x14ac:dyDescent="0.25">
      <c r="A3" s="14" t="s">
        <v>13</v>
      </c>
      <c r="B3" s="14">
        <v>1</v>
      </c>
      <c r="C3" s="11">
        <f>(B3)</f>
        <v>1</v>
      </c>
      <c r="D3" s="2">
        <f>(B4)</f>
        <v>2</v>
      </c>
      <c r="E3" s="1">
        <f>(B3)</f>
        <v>1</v>
      </c>
      <c r="F3" s="2">
        <f>(B5)</f>
        <v>3</v>
      </c>
      <c r="G3" s="1">
        <f>(B3)</f>
        <v>1</v>
      </c>
      <c r="H3" s="2">
        <f>(B6)</f>
        <v>4</v>
      </c>
      <c r="I3" s="9"/>
      <c r="J3" s="9"/>
      <c r="K3" s="9"/>
      <c r="L3" s="9"/>
      <c r="M3" s="9"/>
      <c r="N3" s="9"/>
      <c r="O3" s="9"/>
      <c r="P3" s="9"/>
    </row>
    <row r="4" spans="1:16" ht="15.75" thickBot="1" x14ac:dyDescent="0.3">
      <c r="A4" s="14" t="s">
        <v>14</v>
      </c>
      <c r="B4" s="14">
        <v>2</v>
      </c>
      <c r="C4" s="12">
        <f>(B5)</f>
        <v>3</v>
      </c>
      <c r="D4" s="4">
        <f>(B6)</f>
        <v>4</v>
      </c>
      <c r="E4" s="3">
        <f>(B4)</f>
        <v>2</v>
      </c>
      <c r="F4" s="4">
        <f>(B6)</f>
        <v>4</v>
      </c>
      <c r="G4" s="3">
        <f>(B4)</f>
        <v>2</v>
      </c>
      <c r="H4" s="4">
        <f>(B5)</f>
        <v>3</v>
      </c>
      <c r="I4" s="9"/>
      <c r="J4" s="9"/>
      <c r="K4" s="9"/>
      <c r="L4" s="9"/>
      <c r="M4" s="9"/>
      <c r="N4" s="9"/>
      <c r="O4" s="9"/>
      <c r="P4" s="9"/>
    </row>
    <row r="5" spans="1:16" x14ac:dyDescent="0.25">
      <c r="A5" s="14" t="s">
        <v>15</v>
      </c>
      <c r="B5" s="14">
        <v>3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</row>
    <row r="6" spans="1:16" x14ac:dyDescent="0.25">
      <c r="A6" s="14" t="s">
        <v>16</v>
      </c>
      <c r="B6" s="14">
        <v>4</v>
      </c>
      <c r="C6" s="9"/>
      <c r="D6" s="9"/>
      <c r="E6" s="9"/>
      <c r="F6" s="9"/>
      <c r="G6" s="9"/>
      <c r="H6" s="9"/>
      <c r="I6" s="9"/>
      <c r="J6" s="9"/>
      <c r="K6" s="9"/>
      <c r="L6" s="9"/>
      <c r="M6" s="9"/>
      <c r="P6" s="9"/>
    </row>
    <row r="7" spans="1:16" x14ac:dyDescent="0.25">
      <c r="A7" s="5"/>
      <c r="I7" s="7"/>
      <c r="J7" s="7"/>
      <c r="K7" s="7"/>
      <c r="L7" s="7"/>
      <c r="M7" s="7"/>
      <c r="P7" s="7"/>
    </row>
    <row r="8" spans="1:16" x14ac:dyDescent="0.25">
      <c r="A8" s="5"/>
    </row>
    <row r="9" spans="1:16" x14ac:dyDescent="0.25">
      <c r="A9" s="5"/>
    </row>
    <row r="10" spans="1:16" x14ac:dyDescent="0.25">
      <c r="A10" s="5"/>
    </row>
    <row r="12" spans="1:16" x14ac:dyDescent="0.25">
      <c r="B12" t="s">
        <v>2</v>
      </c>
    </row>
    <row r="13" spans="1:16" x14ac:dyDescent="0.25">
      <c r="B13" t="s">
        <v>1</v>
      </c>
    </row>
    <row r="14" spans="1:16" x14ac:dyDescent="0.25">
      <c r="B14" t="s">
        <v>3</v>
      </c>
    </row>
    <row r="15" spans="1:16" x14ac:dyDescent="0.25">
      <c r="B15" t="s">
        <v>4</v>
      </c>
    </row>
    <row r="16" spans="1:16" x14ac:dyDescent="0.25">
      <c r="B16" t="s">
        <v>5</v>
      </c>
    </row>
    <row r="17" spans="1:12" x14ac:dyDescent="0.25">
      <c r="B17" t="s">
        <v>9</v>
      </c>
    </row>
    <row r="19" spans="1:12" x14ac:dyDescent="0.25">
      <c r="C19" t="s">
        <v>6</v>
      </c>
    </row>
    <row r="20" spans="1:12" ht="30" x14ac:dyDescent="0.25">
      <c r="A20" s="15" t="s">
        <v>10</v>
      </c>
      <c r="B20" s="13" t="s">
        <v>0</v>
      </c>
      <c r="C20" s="16">
        <f>B3</f>
        <v>1</v>
      </c>
      <c r="D20" s="16">
        <f>B4</f>
        <v>2</v>
      </c>
      <c r="E20" s="16">
        <f>B5</f>
        <v>3</v>
      </c>
      <c r="F20" s="16">
        <f>B6</f>
        <v>4</v>
      </c>
      <c r="G20" s="17" t="s">
        <v>7</v>
      </c>
      <c r="H20" s="17" t="s">
        <v>8</v>
      </c>
      <c r="I20" s="5"/>
      <c r="J20" s="5"/>
      <c r="K20" s="6"/>
      <c r="L20" s="6"/>
    </row>
    <row r="21" spans="1:12" x14ac:dyDescent="0.25">
      <c r="A21" s="14" t="str">
        <f>A3</f>
        <v>а</v>
      </c>
      <c r="B21" s="14">
        <f>B3</f>
        <v>1</v>
      </c>
      <c r="C21" s="18"/>
      <c r="D21" s="14">
        <v>1</v>
      </c>
      <c r="E21" s="14">
        <v>1</v>
      </c>
      <c r="F21" s="14">
        <v>1</v>
      </c>
      <c r="G21" s="14">
        <f>SUM(C21,C21:F21)</f>
        <v>3</v>
      </c>
      <c r="H21" s="14"/>
    </row>
    <row r="22" spans="1:12" x14ac:dyDescent="0.25">
      <c r="A22" s="14" t="str">
        <f t="shared" ref="A22:B24" si="0">A4</f>
        <v>б</v>
      </c>
      <c r="B22" s="14">
        <f t="shared" si="0"/>
        <v>2</v>
      </c>
      <c r="C22" s="14">
        <v>0</v>
      </c>
      <c r="D22" s="18"/>
      <c r="E22" s="14">
        <v>1</v>
      </c>
      <c r="F22" s="14">
        <v>1</v>
      </c>
      <c r="G22" s="14">
        <f>SUM(C22,C22:F22)</f>
        <v>2</v>
      </c>
      <c r="H22" s="14"/>
    </row>
    <row r="23" spans="1:12" x14ac:dyDescent="0.25">
      <c r="A23" s="14" t="str">
        <f t="shared" si="0"/>
        <v>в</v>
      </c>
      <c r="B23" s="14">
        <f t="shared" si="0"/>
        <v>3</v>
      </c>
      <c r="C23" s="14">
        <v>0</v>
      </c>
      <c r="D23" s="14">
        <v>0</v>
      </c>
      <c r="E23" s="18"/>
      <c r="F23" s="14">
        <v>1</v>
      </c>
      <c r="G23" s="14">
        <f>SUM(C23,C23:F23)</f>
        <v>1</v>
      </c>
      <c r="H23" s="14"/>
    </row>
    <row r="24" spans="1:12" x14ac:dyDescent="0.25">
      <c r="A24" s="14" t="str">
        <f t="shared" si="0"/>
        <v>г</v>
      </c>
      <c r="B24" s="14">
        <f t="shared" si="0"/>
        <v>4</v>
      </c>
      <c r="C24" s="14">
        <v>0</v>
      </c>
      <c r="D24" s="14">
        <v>0</v>
      </c>
      <c r="E24" s="14">
        <v>0</v>
      </c>
      <c r="F24" s="18"/>
      <c r="G24" s="14">
        <f>SUM(C24,C24:F24)</f>
        <v>0</v>
      </c>
      <c r="H24" s="14"/>
    </row>
  </sheetData>
  <mergeCells count="4">
    <mergeCell ref="C2:D2"/>
    <mergeCell ref="E2:F2"/>
    <mergeCell ref="G2:H2"/>
    <mergeCell ref="C1:H1"/>
  </mergeCells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workbookViewId="0">
      <selection activeCell="H23" sqref="H23"/>
    </sheetView>
  </sheetViews>
  <sheetFormatPr defaultRowHeight="15" x14ac:dyDescent="0.25"/>
  <cols>
    <col min="1" max="1" width="20.140625" customWidth="1"/>
    <col min="2" max="2" width="7.42578125" customWidth="1"/>
    <col min="3" max="14" width="8.7109375" customWidth="1"/>
  </cols>
  <sheetData>
    <row r="1" spans="1:14" ht="15.75" thickBot="1" x14ac:dyDescent="0.3">
      <c r="C1" s="75" t="s">
        <v>17</v>
      </c>
      <c r="D1" s="76"/>
      <c r="E1" s="76"/>
      <c r="F1" s="76"/>
      <c r="G1" s="76"/>
      <c r="H1" s="77"/>
      <c r="I1" s="8"/>
      <c r="J1" s="8"/>
      <c r="K1" s="8"/>
      <c r="L1" s="8"/>
      <c r="M1" s="8"/>
      <c r="N1" s="8"/>
    </row>
    <row r="2" spans="1:14" x14ac:dyDescent="0.25">
      <c r="A2" s="13" t="s">
        <v>10</v>
      </c>
      <c r="B2" s="13" t="s">
        <v>0</v>
      </c>
      <c r="C2" s="72">
        <v>1</v>
      </c>
      <c r="D2" s="73"/>
      <c r="E2" s="74">
        <v>2</v>
      </c>
      <c r="F2" s="73"/>
      <c r="G2" s="74">
        <v>3</v>
      </c>
      <c r="H2" s="73"/>
      <c r="I2" s="10"/>
      <c r="J2" s="10"/>
      <c r="K2" s="10"/>
      <c r="L2" s="10"/>
      <c r="M2" s="10"/>
      <c r="N2" s="10"/>
    </row>
    <row r="3" spans="1:14" x14ac:dyDescent="0.25">
      <c r="A3" t="s">
        <v>121</v>
      </c>
      <c r="B3">
        <v>138</v>
      </c>
      <c r="C3" s="11">
        <f>(B3)</f>
        <v>138</v>
      </c>
      <c r="D3" s="2">
        <f>(B4)</f>
        <v>139</v>
      </c>
      <c r="E3" s="1">
        <f>(B3)</f>
        <v>138</v>
      </c>
      <c r="F3" s="2">
        <f>(B5)</f>
        <v>0</v>
      </c>
      <c r="G3" s="1">
        <f>(B3)</f>
        <v>138</v>
      </c>
      <c r="H3" s="2">
        <f>(B6)</f>
        <v>0</v>
      </c>
      <c r="I3" s="9"/>
      <c r="J3" s="9"/>
      <c r="K3" s="9"/>
      <c r="L3" s="9"/>
      <c r="M3" s="9"/>
      <c r="N3" s="9"/>
    </row>
    <row r="4" spans="1:14" ht="15.75" thickBot="1" x14ac:dyDescent="0.3">
      <c r="A4" t="s">
        <v>122</v>
      </c>
      <c r="B4">
        <v>139</v>
      </c>
      <c r="C4" s="12">
        <f>(B5)</f>
        <v>0</v>
      </c>
      <c r="D4" s="4">
        <f>(B6)</f>
        <v>0</v>
      </c>
      <c r="E4" s="3">
        <f>(B4)</f>
        <v>139</v>
      </c>
      <c r="F4" s="4">
        <f>(B6)</f>
        <v>0</v>
      </c>
      <c r="G4" s="3">
        <f>(B4)</f>
        <v>139</v>
      </c>
      <c r="H4" s="4">
        <f>(B5)</f>
        <v>0</v>
      </c>
      <c r="I4" s="9"/>
      <c r="J4" s="9"/>
      <c r="K4" s="9"/>
      <c r="L4" s="9"/>
      <c r="M4" s="9"/>
      <c r="N4" s="9"/>
    </row>
    <row r="5" spans="1:14" x14ac:dyDescent="0.25">
      <c r="A5" s="14"/>
      <c r="B5" s="14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</row>
    <row r="6" spans="1:14" x14ac:dyDescent="0.25">
      <c r="A6" s="14"/>
      <c r="B6" s="14"/>
      <c r="C6" s="9"/>
      <c r="D6" s="9"/>
      <c r="E6" s="9"/>
      <c r="F6" s="9"/>
      <c r="G6" s="9"/>
      <c r="H6" s="9"/>
      <c r="I6" s="9"/>
      <c r="J6" s="9"/>
      <c r="K6" s="9"/>
      <c r="L6" s="9"/>
      <c r="M6" s="9"/>
    </row>
    <row r="7" spans="1:14" x14ac:dyDescent="0.25">
      <c r="A7" s="5"/>
      <c r="I7" s="7"/>
      <c r="J7" s="7"/>
      <c r="K7" s="7"/>
      <c r="L7" s="7"/>
      <c r="M7" s="7"/>
    </row>
    <row r="8" spans="1:14" x14ac:dyDescent="0.25">
      <c r="A8" s="5"/>
    </row>
    <row r="9" spans="1:14" x14ac:dyDescent="0.25">
      <c r="A9" s="5"/>
    </row>
    <row r="10" spans="1:14" x14ac:dyDescent="0.25">
      <c r="A10" s="5"/>
    </row>
    <row r="12" spans="1:14" x14ac:dyDescent="0.25">
      <c r="A12" t="s">
        <v>2</v>
      </c>
      <c r="B12" t="s">
        <v>2</v>
      </c>
    </row>
    <row r="13" spans="1:14" x14ac:dyDescent="0.25">
      <c r="A13" t="s">
        <v>1</v>
      </c>
      <c r="B13" t="s">
        <v>1</v>
      </c>
    </row>
    <row r="14" spans="1:14" x14ac:dyDescent="0.25">
      <c r="A14" t="s">
        <v>3</v>
      </c>
      <c r="B14" t="s">
        <v>3</v>
      </c>
    </row>
    <row r="15" spans="1:14" x14ac:dyDescent="0.25">
      <c r="A15" t="s">
        <v>4</v>
      </c>
      <c r="B15" t="s">
        <v>4</v>
      </c>
    </row>
    <row r="16" spans="1:14" x14ac:dyDescent="0.25">
      <c r="A16" t="s">
        <v>5</v>
      </c>
      <c r="B16" t="s">
        <v>5</v>
      </c>
    </row>
    <row r="17" spans="1:12" x14ac:dyDescent="0.25">
      <c r="A17" t="s">
        <v>9</v>
      </c>
      <c r="B17" t="s">
        <v>9</v>
      </c>
    </row>
    <row r="19" spans="1:12" x14ac:dyDescent="0.25">
      <c r="C19" t="s">
        <v>6</v>
      </c>
    </row>
    <row r="20" spans="1:12" ht="30" x14ac:dyDescent="0.25">
      <c r="A20" s="15" t="s">
        <v>10</v>
      </c>
      <c r="B20" s="13" t="s">
        <v>0</v>
      </c>
      <c r="C20" s="16">
        <f>B3</f>
        <v>138</v>
      </c>
      <c r="D20" s="16">
        <f>B4</f>
        <v>139</v>
      </c>
      <c r="E20" s="16">
        <f>B5</f>
        <v>0</v>
      </c>
      <c r="F20" s="16">
        <f>B6</f>
        <v>0</v>
      </c>
      <c r="G20" s="17" t="s">
        <v>7</v>
      </c>
      <c r="H20" s="17" t="s">
        <v>8</v>
      </c>
      <c r="I20" s="5"/>
      <c r="J20" s="5"/>
      <c r="K20" s="6"/>
      <c r="L20" s="6"/>
    </row>
    <row r="21" spans="1:12" x14ac:dyDescent="0.25">
      <c r="A21" s="14" t="str">
        <f>A3</f>
        <v>Мазин Григорий</v>
      </c>
      <c r="B21" s="14"/>
      <c r="C21" s="18"/>
      <c r="D21" s="14"/>
      <c r="E21" s="14"/>
      <c r="F21" s="14"/>
      <c r="G21" s="14">
        <v>1</v>
      </c>
      <c r="H21" s="14">
        <v>1</v>
      </c>
    </row>
    <row r="22" spans="1:12" x14ac:dyDescent="0.25">
      <c r="A22" s="14" t="str">
        <f>A4</f>
        <v>Юдаков Александр</v>
      </c>
      <c r="B22" s="14"/>
      <c r="C22" s="14"/>
      <c r="D22" s="18"/>
      <c r="E22" s="14"/>
      <c r="F22" s="14"/>
      <c r="G22" s="14">
        <v>0</v>
      </c>
      <c r="H22" s="14">
        <v>2</v>
      </c>
    </row>
    <row r="23" spans="1:12" x14ac:dyDescent="0.25">
      <c r="A23" s="14">
        <f>A5</f>
        <v>0</v>
      </c>
      <c r="B23" s="14"/>
      <c r="C23" s="14"/>
      <c r="D23" s="14"/>
      <c r="E23" s="18"/>
      <c r="F23" s="14"/>
      <c r="G23" s="14"/>
      <c r="H23" s="14"/>
    </row>
    <row r="24" spans="1:12" x14ac:dyDescent="0.25">
      <c r="A24" s="14">
        <f>A6</f>
        <v>0</v>
      </c>
      <c r="B24" s="14"/>
      <c r="C24" s="14"/>
      <c r="D24" s="14"/>
      <c r="E24" s="14"/>
      <c r="F24" s="18"/>
      <c r="G24" s="14"/>
      <c r="H24" s="14"/>
    </row>
  </sheetData>
  <mergeCells count="4">
    <mergeCell ref="C1:H1"/>
    <mergeCell ref="C2:D2"/>
    <mergeCell ref="E2:F2"/>
    <mergeCell ref="G2:H2"/>
  </mergeCells>
  <phoneticPr fontId="1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workbookViewId="0">
      <selection activeCell="H23" sqref="H23"/>
    </sheetView>
  </sheetViews>
  <sheetFormatPr defaultRowHeight="15" x14ac:dyDescent="0.25"/>
  <cols>
    <col min="1" max="1" width="20.140625" customWidth="1"/>
    <col min="2" max="2" width="7.42578125" customWidth="1"/>
    <col min="3" max="14" width="8.7109375" customWidth="1"/>
  </cols>
  <sheetData>
    <row r="1" spans="1:14" ht="15.75" thickBot="1" x14ac:dyDescent="0.3">
      <c r="C1" s="75" t="s">
        <v>18</v>
      </c>
      <c r="D1" s="76"/>
      <c r="E1" s="76"/>
      <c r="F1" s="76"/>
      <c r="G1" s="76"/>
      <c r="H1" s="77"/>
      <c r="I1" s="8"/>
      <c r="J1" s="8"/>
      <c r="K1" s="8"/>
      <c r="L1" s="8"/>
      <c r="M1" s="8"/>
      <c r="N1" s="8"/>
    </row>
    <row r="2" spans="1:14" x14ac:dyDescent="0.25">
      <c r="A2" s="13" t="s">
        <v>10</v>
      </c>
      <c r="B2" s="13" t="s">
        <v>0</v>
      </c>
      <c r="C2" s="72">
        <v>1</v>
      </c>
      <c r="D2" s="73"/>
      <c r="E2" s="74">
        <v>2</v>
      </c>
      <c r="F2" s="73"/>
      <c r="G2" s="74">
        <v>3</v>
      </c>
      <c r="H2" s="73"/>
      <c r="I2" s="10"/>
      <c r="J2" s="10"/>
      <c r="K2" s="10"/>
      <c r="L2" s="10"/>
      <c r="M2" s="10"/>
      <c r="N2" s="10"/>
    </row>
    <row r="3" spans="1:14" x14ac:dyDescent="0.25">
      <c r="A3" t="s">
        <v>102</v>
      </c>
      <c r="B3">
        <v>140</v>
      </c>
      <c r="C3" s="11">
        <f>(B3)</f>
        <v>140</v>
      </c>
      <c r="D3" s="2">
        <f>(B4)</f>
        <v>141</v>
      </c>
      <c r="E3" s="1">
        <f>(B3)</f>
        <v>140</v>
      </c>
      <c r="F3" s="2">
        <f>(B5)</f>
        <v>0</v>
      </c>
      <c r="G3" s="1">
        <f>(B3)</f>
        <v>140</v>
      </c>
      <c r="H3" s="2">
        <f>(B6)</f>
        <v>0</v>
      </c>
      <c r="I3" s="9"/>
      <c r="J3" s="9"/>
      <c r="K3" s="9"/>
      <c r="L3" s="9"/>
      <c r="M3" s="9"/>
      <c r="N3" s="9"/>
    </row>
    <row r="4" spans="1:14" ht="15.75" thickBot="1" x14ac:dyDescent="0.3">
      <c r="A4" t="s">
        <v>104</v>
      </c>
      <c r="B4">
        <v>141</v>
      </c>
      <c r="C4" s="12">
        <f>(B5)</f>
        <v>0</v>
      </c>
      <c r="D4" s="4">
        <f>(B6)</f>
        <v>0</v>
      </c>
      <c r="E4" s="3">
        <f>(B4)</f>
        <v>141</v>
      </c>
      <c r="F4" s="4">
        <f>(B6)</f>
        <v>0</v>
      </c>
      <c r="G4" s="3">
        <f>(B4)</f>
        <v>141</v>
      </c>
      <c r="H4" s="4">
        <f>(B5)</f>
        <v>0</v>
      </c>
      <c r="I4" s="9"/>
      <c r="J4" s="9"/>
      <c r="K4" s="9"/>
      <c r="L4" s="9"/>
      <c r="M4" s="9"/>
      <c r="N4" s="9"/>
    </row>
    <row r="5" spans="1:14" x14ac:dyDescent="0.25">
      <c r="A5" s="14"/>
      <c r="B5" s="14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</row>
    <row r="6" spans="1:14" x14ac:dyDescent="0.25">
      <c r="A6" s="14"/>
      <c r="B6" s="14"/>
      <c r="C6" s="9"/>
      <c r="D6" s="9"/>
      <c r="E6" s="9"/>
      <c r="F6" s="9"/>
      <c r="G6" s="9"/>
      <c r="H6" s="9"/>
      <c r="I6" s="9"/>
      <c r="J6" s="9"/>
      <c r="K6" s="9"/>
      <c r="L6" s="9"/>
      <c r="M6" s="9"/>
    </row>
    <row r="7" spans="1:14" x14ac:dyDescent="0.25">
      <c r="A7" s="5"/>
      <c r="I7" s="7"/>
      <c r="J7" s="7"/>
      <c r="K7" s="7"/>
      <c r="L7" s="7"/>
      <c r="M7" s="7"/>
    </row>
    <row r="8" spans="1:14" x14ac:dyDescent="0.25">
      <c r="A8" s="5"/>
    </row>
    <row r="9" spans="1:14" x14ac:dyDescent="0.25">
      <c r="A9" s="5"/>
    </row>
    <row r="10" spans="1:14" x14ac:dyDescent="0.25">
      <c r="A10" s="5"/>
    </row>
    <row r="12" spans="1:14" x14ac:dyDescent="0.25">
      <c r="B12" t="s">
        <v>2</v>
      </c>
    </row>
    <row r="13" spans="1:14" x14ac:dyDescent="0.25">
      <c r="B13" t="s">
        <v>1</v>
      </c>
    </row>
    <row r="14" spans="1:14" x14ac:dyDescent="0.25">
      <c r="B14" t="s">
        <v>3</v>
      </c>
    </row>
    <row r="15" spans="1:14" x14ac:dyDescent="0.25">
      <c r="B15" t="s">
        <v>4</v>
      </c>
    </row>
    <row r="16" spans="1:14" x14ac:dyDescent="0.25">
      <c r="B16" t="s">
        <v>5</v>
      </c>
    </row>
    <row r="17" spans="1:12" x14ac:dyDescent="0.25">
      <c r="B17" t="s">
        <v>9</v>
      </c>
    </row>
    <row r="19" spans="1:12" x14ac:dyDescent="0.25">
      <c r="C19" t="s">
        <v>6</v>
      </c>
    </row>
    <row r="20" spans="1:12" ht="30" x14ac:dyDescent="0.25">
      <c r="A20" s="15" t="s">
        <v>10</v>
      </c>
      <c r="B20" s="13" t="s">
        <v>0</v>
      </c>
      <c r="C20" s="16">
        <f>B3</f>
        <v>140</v>
      </c>
      <c r="D20" s="16">
        <f>B4</f>
        <v>141</v>
      </c>
      <c r="E20" s="16">
        <f>B5</f>
        <v>0</v>
      </c>
      <c r="F20" s="16">
        <f>B6</f>
        <v>0</v>
      </c>
      <c r="G20" s="17" t="s">
        <v>7</v>
      </c>
      <c r="H20" s="17" t="s">
        <v>8</v>
      </c>
      <c r="I20" s="5"/>
      <c r="J20" s="5"/>
      <c r="K20" s="6"/>
      <c r="L20" s="6"/>
    </row>
    <row r="21" spans="1:12" x14ac:dyDescent="0.25">
      <c r="A21" s="14" t="str">
        <f>A3</f>
        <v>Королева Вера</v>
      </c>
      <c r="B21" s="14"/>
      <c r="C21" s="18"/>
      <c r="D21" s="14"/>
      <c r="E21" s="14"/>
      <c r="F21" s="14"/>
      <c r="G21" s="14">
        <v>1</v>
      </c>
      <c r="H21" s="14">
        <v>1</v>
      </c>
    </row>
    <row r="22" spans="1:12" x14ac:dyDescent="0.25">
      <c r="A22" s="14" t="str">
        <f>A4</f>
        <v>Сирякова Евгения</v>
      </c>
      <c r="B22" s="14"/>
      <c r="C22" s="14"/>
      <c r="D22" s="18"/>
      <c r="E22" s="14"/>
      <c r="F22" s="14"/>
      <c r="G22" s="14">
        <v>0</v>
      </c>
      <c r="H22" s="14">
        <v>2</v>
      </c>
    </row>
    <row r="23" spans="1:12" x14ac:dyDescent="0.25">
      <c r="A23" s="14">
        <f>A5</f>
        <v>0</v>
      </c>
      <c r="B23" s="14"/>
      <c r="C23" s="14"/>
      <c r="D23" s="14"/>
      <c r="E23" s="18"/>
      <c r="F23" s="14"/>
      <c r="G23" s="14"/>
      <c r="H23" s="14"/>
    </row>
    <row r="24" spans="1:12" x14ac:dyDescent="0.25">
      <c r="A24" s="14">
        <f>A6</f>
        <v>0</v>
      </c>
      <c r="B24" s="14"/>
      <c r="C24" s="14"/>
      <c r="D24" s="14"/>
      <c r="E24" s="14"/>
      <c r="F24" s="18"/>
      <c r="G24" s="14"/>
      <c r="H24" s="14"/>
    </row>
  </sheetData>
  <mergeCells count="4">
    <mergeCell ref="C1:H1"/>
    <mergeCell ref="C2:D2"/>
    <mergeCell ref="E2:F2"/>
    <mergeCell ref="G2:H2"/>
  </mergeCells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workbookViewId="0">
      <selection activeCell="H23" sqref="H23"/>
    </sheetView>
  </sheetViews>
  <sheetFormatPr defaultRowHeight="15" x14ac:dyDescent="0.25"/>
  <cols>
    <col min="1" max="1" width="20.140625" customWidth="1"/>
    <col min="2" max="2" width="7.42578125" customWidth="1"/>
    <col min="3" max="14" width="8.7109375" customWidth="1"/>
  </cols>
  <sheetData>
    <row r="1" spans="1:14" ht="15.75" thickBot="1" x14ac:dyDescent="0.3">
      <c r="C1" s="75" t="s">
        <v>19</v>
      </c>
      <c r="D1" s="76"/>
      <c r="E1" s="76"/>
      <c r="F1" s="76"/>
      <c r="G1" s="76"/>
      <c r="H1" s="77"/>
      <c r="I1" s="8"/>
      <c r="J1" s="8"/>
      <c r="K1" s="8"/>
      <c r="L1" s="8"/>
      <c r="M1" s="8"/>
      <c r="N1" s="8"/>
    </row>
    <row r="2" spans="1:14" x14ac:dyDescent="0.25">
      <c r="A2" s="13" t="s">
        <v>10</v>
      </c>
      <c r="B2" s="13" t="s">
        <v>0</v>
      </c>
      <c r="C2" s="72">
        <v>1</v>
      </c>
      <c r="D2" s="73"/>
      <c r="E2" s="74">
        <v>2</v>
      </c>
      <c r="F2" s="73"/>
      <c r="G2" s="74">
        <v>3</v>
      </c>
      <c r="H2" s="73"/>
      <c r="I2" s="10"/>
      <c r="J2" s="10"/>
      <c r="K2" s="10"/>
      <c r="L2" s="10"/>
      <c r="M2" s="10"/>
      <c r="N2" s="10"/>
    </row>
    <row r="3" spans="1:14" x14ac:dyDescent="0.25">
      <c r="A3" t="s">
        <v>97</v>
      </c>
      <c r="B3">
        <v>122</v>
      </c>
      <c r="C3" s="11">
        <f>(B3)</f>
        <v>122</v>
      </c>
      <c r="D3" s="2">
        <f>(B4)</f>
        <v>123</v>
      </c>
      <c r="E3" s="1">
        <f>(B3)</f>
        <v>122</v>
      </c>
      <c r="F3" s="2">
        <f>(B5)</f>
        <v>0</v>
      </c>
      <c r="G3" s="1">
        <f>(B3)</f>
        <v>122</v>
      </c>
      <c r="H3" s="2">
        <f>(B6)</f>
        <v>0</v>
      </c>
      <c r="I3" s="9"/>
      <c r="J3" s="9"/>
      <c r="K3" s="9"/>
      <c r="L3" s="9"/>
      <c r="M3" s="9"/>
      <c r="N3" s="9"/>
    </row>
    <row r="4" spans="1:14" ht="15.75" thickBot="1" x14ac:dyDescent="0.3">
      <c r="A4" t="s">
        <v>100</v>
      </c>
      <c r="B4">
        <v>123</v>
      </c>
      <c r="C4" s="12">
        <f>(B5)</f>
        <v>0</v>
      </c>
      <c r="D4" s="4">
        <f>(B6)</f>
        <v>0</v>
      </c>
      <c r="E4" s="3">
        <f>(B4)</f>
        <v>123</v>
      </c>
      <c r="F4" s="4">
        <f>(B6)</f>
        <v>0</v>
      </c>
      <c r="G4" s="3">
        <f>(B4)</f>
        <v>123</v>
      </c>
      <c r="H4" s="4">
        <f>(B5)</f>
        <v>0</v>
      </c>
      <c r="I4" s="9"/>
      <c r="J4" s="9"/>
      <c r="K4" s="9"/>
      <c r="L4" s="9"/>
      <c r="M4" s="9"/>
      <c r="N4" s="9"/>
    </row>
    <row r="5" spans="1:14" x14ac:dyDescent="0.25">
      <c r="A5" s="14"/>
      <c r="B5" s="14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</row>
    <row r="6" spans="1:14" x14ac:dyDescent="0.25">
      <c r="A6" s="14"/>
      <c r="B6" s="14"/>
      <c r="C6" s="9"/>
      <c r="D6" s="9"/>
      <c r="E6" s="9"/>
      <c r="F6" s="9"/>
      <c r="G6" s="9"/>
      <c r="H6" s="9"/>
      <c r="I6" s="9"/>
      <c r="J6" s="9"/>
      <c r="K6" s="9"/>
      <c r="L6" s="9"/>
      <c r="M6" s="9"/>
    </row>
    <row r="7" spans="1:14" x14ac:dyDescent="0.25">
      <c r="A7" s="5"/>
      <c r="I7" s="7"/>
      <c r="J7" s="7"/>
      <c r="K7" s="7"/>
      <c r="L7" s="7"/>
      <c r="M7" s="7"/>
    </row>
    <row r="8" spans="1:14" x14ac:dyDescent="0.25">
      <c r="A8" s="5"/>
    </row>
    <row r="9" spans="1:14" x14ac:dyDescent="0.25">
      <c r="A9" s="5"/>
    </row>
    <row r="10" spans="1:14" x14ac:dyDescent="0.25">
      <c r="A10" s="5"/>
    </row>
    <row r="12" spans="1:14" x14ac:dyDescent="0.25">
      <c r="B12" t="s">
        <v>2</v>
      </c>
    </row>
    <row r="13" spans="1:14" x14ac:dyDescent="0.25">
      <c r="B13" t="s">
        <v>1</v>
      </c>
    </row>
    <row r="14" spans="1:14" x14ac:dyDescent="0.25">
      <c r="B14" t="s">
        <v>3</v>
      </c>
    </row>
    <row r="15" spans="1:14" x14ac:dyDescent="0.25">
      <c r="B15" t="s">
        <v>4</v>
      </c>
    </row>
    <row r="16" spans="1:14" x14ac:dyDescent="0.25">
      <c r="B16" t="s">
        <v>5</v>
      </c>
    </row>
    <row r="17" spans="1:12" x14ac:dyDescent="0.25">
      <c r="B17" t="s">
        <v>9</v>
      </c>
    </row>
    <row r="19" spans="1:12" x14ac:dyDescent="0.25">
      <c r="C19" t="s">
        <v>6</v>
      </c>
    </row>
    <row r="20" spans="1:12" ht="30" x14ac:dyDescent="0.25">
      <c r="A20" s="15" t="s">
        <v>10</v>
      </c>
      <c r="B20" s="13" t="s">
        <v>0</v>
      </c>
      <c r="C20" s="16">
        <f>B3</f>
        <v>122</v>
      </c>
      <c r="D20" s="16">
        <f>B4</f>
        <v>123</v>
      </c>
      <c r="E20" s="16">
        <f>B5</f>
        <v>0</v>
      </c>
      <c r="F20" s="16">
        <f>B6</f>
        <v>0</v>
      </c>
      <c r="G20" s="17" t="s">
        <v>7</v>
      </c>
      <c r="H20" s="17" t="s">
        <v>8</v>
      </c>
      <c r="I20" s="5"/>
      <c r="J20" s="5"/>
      <c r="K20" s="6"/>
      <c r="L20" s="6"/>
    </row>
    <row r="21" spans="1:12" x14ac:dyDescent="0.25">
      <c r="A21" s="14" t="str">
        <f>A3</f>
        <v>Ильвовский Алексей</v>
      </c>
      <c r="B21" s="14"/>
      <c r="C21" s="18"/>
      <c r="D21" s="14"/>
      <c r="E21" s="14"/>
      <c r="F21" s="14"/>
      <c r="G21" s="14"/>
      <c r="H21" s="14">
        <v>1</v>
      </c>
    </row>
    <row r="22" spans="1:12" x14ac:dyDescent="0.25">
      <c r="A22" s="14" t="str">
        <f>A4</f>
        <v>Михаровский Владимир</v>
      </c>
      <c r="B22" s="14"/>
      <c r="C22" s="14"/>
      <c r="D22" s="18"/>
      <c r="E22" s="14"/>
      <c r="F22" s="14"/>
      <c r="G22" s="14"/>
      <c r="H22" s="14">
        <v>2</v>
      </c>
    </row>
    <row r="23" spans="1:12" x14ac:dyDescent="0.25">
      <c r="A23" s="14">
        <f>A5</f>
        <v>0</v>
      </c>
      <c r="B23" s="14"/>
      <c r="C23" s="14"/>
      <c r="D23" s="14"/>
      <c r="E23" s="18"/>
      <c r="F23" s="14"/>
      <c r="G23" s="14"/>
      <c r="H23" s="14"/>
    </row>
    <row r="24" spans="1:12" x14ac:dyDescent="0.25">
      <c r="A24" s="14">
        <f>A6</f>
        <v>0</v>
      </c>
      <c r="B24" s="14"/>
      <c r="C24" s="14"/>
      <c r="D24" s="14"/>
      <c r="E24" s="14"/>
      <c r="F24" s="18"/>
      <c r="G24" s="14"/>
      <c r="H24" s="14"/>
    </row>
  </sheetData>
  <mergeCells count="4">
    <mergeCell ref="C1:H1"/>
    <mergeCell ref="C2:D2"/>
    <mergeCell ref="E2:F2"/>
    <mergeCell ref="G2:H2"/>
  </mergeCells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"/>
  <sheetViews>
    <sheetView workbookViewId="0">
      <selection activeCell="K21" sqref="K21:K28"/>
    </sheetView>
  </sheetViews>
  <sheetFormatPr defaultRowHeight="15" x14ac:dyDescent="0.25"/>
  <cols>
    <col min="1" max="1" width="21.5703125" customWidth="1"/>
    <col min="2" max="2" width="7.42578125" customWidth="1"/>
    <col min="3" max="16" width="6.85546875" customWidth="1"/>
  </cols>
  <sheetData>
    <row r="1" spans="1:16" ht="15.75" thickBot="1" x14ac:dyDescent="0.3">
      <c r="C1" s="69" t="s">
        <v>21</v>
      </c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1"/>
    </row>
    <row r="2" spans="1:16" x14ac:dyDescent="0.25">
      <c r="A2" s="13" t="s">
        <v>10</v>
      </c>
      <c r="B2" s="13" t="s">
        <v>0</v>
      </c>
      <c r="C2" s="72">
        <v>1</v>
      </c>
      <c r="D2" s="73"/>
      <c r="E2" s="74">
        <v>2</v>
      </c>
      <c r="F2" s="73"/>
      <c r="G2" s="74">
        <v>3</v>
      </c>
      <c r="H2" s="73"/>
      <c r="I2" s="74">
        <v>4</v>
      </c>
      <c r="J2" s="73"/>
      <c r="K2" s="74">
        <v>5</v>
      </c>
      <c r="L2" s="73"/>
      <c r="M2" s="74">
        <v>6</v>
      </c>
      <c r="N2" s="73"/>
      <c r="O2" s="74">
        <v>7</v>
      </c>
      <c r="P2" s="73"/>
    </row>
    <row r="3" spans="1:16" x14ac:dyDescent="0.25">
      <c r="A3" t="s">
        <v>43</v>
      </c>
      <c r="B3">
        <v>107</v>
      </c>
      <c r="C3" s="11">
        <f>(B3)</f>
        <v>107</v>
      </c>
      <c r="D3" s="2">
        <f>(B4)</f>
        <v>104</v>
      </c>
      <c r="E3" s="1">
        <f>(B3)</f>
        <v>107</v>
      </c>
      <c r="F3" s="2">
        <f>(B5)</f>
        <v>109</v>
      </c>
      <c r="G3" s="1">
        <f>(B3)</f>
        <v>107</v>
      </c>
      <c r="H3" s="2">
        <f>(B6)</f>
        <v>103</v>
      </c>
      <c r="I3" s="1">
        <f>(B3)</f>
        <v>107</v>
      </c>
      <c r="J3" s="2">
        <f>(B7)</f>
        <v>102</v>
      </c>
      <c r="K3" s="1">
        <f>(B3)</f>
        <v>107</v>
      </c>
      <c r="L3" s="2">
        <f>(B8)</f>
        <v>101</v>
      </c>
      <c r="M3" s="1">
        <f>(B3)</f>
        <v>107</v>
      </c>
      <c r="N3" s="2">
        <f>(B9)</f>
        <v>111</v>
      </c>
      <c r="O3" s="1">
        <f>(B3)</f>
        <v>107</v>
      </c>
      <c r="P3" s="2">
        <f>(B10)</f>
        <v>110</v>
      </c>
    </row>
    <row r="4" spans="1:16" x14ac:dyDescent="0.25">
      <c r="A4" t="s">
        <v>45</v>
      </c>
      <c r="B4">
        <v>104</v>
      </c>
      <c r="C4" s="11">
        <f>(B5)</f>
        <v>109</v>
      </c>
      <c r="D4" s="2">
        <f>(B6)</f>
        <v>103</v>
      </c>
      <c r="E4" s="1">
        <f>(B4)</f>
        <v>104</v>
      </c>
      <c r="F4" s="2">
        <f>(B6)</f>
        <v>103</v>
      </c>
      <c r="G4" s="1">
        <f>(B4)</f>
        <v>104</v>
      </c>
      <c r="H4" s="2">
        <f>(B5)</f>
        <v>109</v>
      </c>
      <c r="I4" s="1">
        <f>(B4)</f>
        <v>104</v>
      </c>
      <c r="J4" s="2">
        <f>(B8)</f>
        <v>101</v>
      </c>
      <c r="K4" s="1">
        <f>(B4)</f>
        <v>104</v>
      </c>
      <c r="L4" s="2">
        <f>(B7)</f>
        <v>102</v>
      </c>
      <c r="M4" s="1">
        <f>(B4)</f>
        <v>104</v>
      </c>
      <c r="N4" s="2">
        <f>(B10)</f>
        <v>110</v>
      </c>
      <c r="O4" s="1">
        <f>(B4)</f>
        <v>104</v>
      </c>
      <c r="P4" s="2">
        <f>(B9)</f>
        <v>111</v>
      </c>
    </row>
    <row r="5" spans="1:16" x14ac:dyDescent="0.25">
      <c r="A5" t="s">
        <v>48</v>
      </c>
      <c r="B5">
        <v>109</v>
      </c>
      <c r="C5" s="11">
        <f>(B7)</f>
        <v>102</v>
      </c>
      <c r="D5" s="2">
        <f>(B8)</f>
        <v>101</v>
      </c>
      <c r="E5" s="1">
        <f>(B7)</f>
        <v>102</v>
      </c>
      <c r="F5" s="2">
        <f>(B9)</f>
        <v>111</v>
      </c>
      <c r="G5" s="1">
        <f>(B7)</f>
        <v>102</v>
      </c>
      <c r="H5" s="2">
        <f>(B10)</f>
        <v>110</v>
      </c>
      <c r="I5" s="1">
        <f>(B5)</f>
        <v>109</v>
      </c>
      <c r="J5" s="2">
        <f>(B9)</f>
        <v>111</v>
      </c>
      <c r="K5" s="1">
        <f>(B5)</f>
        <v>109</v>
      </c>
      <c r="L5" s="2">
        <f>(B10)</f>
        <v>110</v>
      </c>
      <c r="M5" s="1">
        <f>(B5)</f>
        <v>109</v>
      </c>
      <c r="N5" s="2">
        <f>(B7)</f>
        <v>102</v>
      </c>
      <c r="O5" s="1">
        <f>(B5)</f>
        <v>109</v>
      </c>
      <c r="P5" s="2">
        <f>(B8)</f>
        <v>101</v>
      </c>
    </row>
    <row r="6" spans="1:16" ht="15.75" thickBot="1" x14ac:dyDescent="0.3">
      <c r="A6" t="s">
        <v>50</v>
      </c>
      <c r="B6">
        <v>103</v>
      </c>
      <c r="C6" s="12">
        <f>(B9)</f>
        <v>111</v>
      </c>
      <c r="D6" s="4">
        <f>(B10)</f>
        <v>110</v>
      </c>
      <c r="E6" s="3">
        <f>(B8)</f>
        <v>101</v>
      </c>
      <c r="F6" s="4">
        <f>(B10)</f>
        <v>110</v>
      </c>
      <c r="G6" s="3">
        <f>(B8)</f>
        <v>101</v>
      </c>
      <c r="H6" s="4">
        <f>(B9)</f>
        <v>111</v>
      </c>
      <c r="I6" s="3">
        <f>(B6)</f>
        <v>103</v>
      </c>
      <c r="J6" s="4">
        <f>(B10)</f>
        <v>110</v>
      </c>
      <c r="K6" s="3">
        <f>(B6)</f>
        <v>103</v>
      </c>
      <c r="L6" s="4">
        <f>(B9)</f>
        <v>111</v>
      </c>
      <c r="M6" s="3">
        <f>(B6)</f>
        <v>103</v>
      </c>
      <c r="N6" s="4">
        <f>(B8)</f>
        <v>101</v>
      </c>
      <c r="O6" s="3">
        <f>(B6)</f>
        <v>103</v>
      </c>
      <c r="P6" s="4">
        <f>(B7)</f>
        <v>102</v>
      </c>
    </row>
    <row r="7" spans="1:16" x14ac:dyDescent="0.25">
      <c r="A7" t="s">
        <v>51</v>
      </c>
      <c r="B7">
        <v>102</v>
      </c>
    </row>
    <row r="8" spans="1:16" x14ac:dyDescent="0.25">
      <c r="A8" t="s">
        <v>53</v>
      </c>
      <c r="B8">
        <v>101</v>
      </c>
    </row>
    <row r="9" spans="1:16" x14ac:dyDescent="0.25">
      <c r="A9" t="s">
        <v>56</v>
      </c>
      <c r="B9">
        <v>111</v>
      </c>
    </row>
    <row r="10" spans="1:16" x14ac:dyDescent="0.25">
      <c r="A10" t="s">
        <v>59</v>
      </c>
      <c r="B10">
        <v>110</v>
      </c>
    </row>
    <row r="12" spans="1:16" x14ac:dyDescent="0.25">
      <c r="B12" t="s">
        <v>2</v>
      </c>
    </row>
    <row r="13" spans="1:16" x14ac:dyDescent="0.25">
      <c r="B13" t="s">
        <v>1</v>
      </c>
    </row>
    <row r="14" spans="1:16" x14ac:dyDescent="0.25">
      <c r="B14" t="s">
        <v>3</v>
      </c>
    </row>
    <row r="15" spans="1:16" x14ac:dyDescent="0.25">
      <c r="B15" t="s">
        <v>4</v>
      </c>
    </row>
    <row r="16" spans="1:16" x14ac:dyDescent="0.25">
      <c r="B16" t="s">
        <v>5</v>
      </c>
    </row>
    <row r="17" spans="1:12" x14ac:dyDescent="0.25">
      <c r="B17" t="s">
        <v>9</v>
      </c>
    </row>
    <row r="19" spans="1:12" x14ac:dyDescent="0.25">
      <c r="C19" t="s">
        <v>6</v>
      </c>
    </row>
    <row r="20" spans="1:12" ht="45" x14ac:dyDescent="0.25">
      <c r="A20" s="13" t="s">
        <v>10</v>
      </c>
      <c r="B20" s="13" t="s">
        <v>0</v>
      </c>
      <c r="C20" s="16">
        <f>B3</f>
        <v>107</v>
      </c>
      <c r="D20" s="16">
        <f>B4</f>
        <v>104</v>
      </c>
      <c r="E20" s="16">
        <f>B5</f>
        <v>109</v>
      </c>
      <c r="F20" s="16">
        <f>B6</f>
        <v>103</v>
      </c>
      <c r="G20" s="16">
        <f>B7</f>
        <v>102</v>
      </c>
      <c r="H20" s="16">
        <f>B8</f>
        <v>101</v>
      </c>
      <c r="I20" s="16">
        <f>B9</f>
        <v>111</v>
      </c>
      <c r="J20" s="16">
        <f>B10</f>
        <v>110</v>
      </c>
      <c r="K20" s="17" t="s">
        <v>7</v>
      </c>
      <c r="L20" s="17" t="s">
        <v>8</v>
      </c>
    </row>
    <row r="21" spans="1:12" x14ac:dyDescent="0.25">
      <c r="A21" s="14" t="str">
        <f>A3</f>
        <v>Воронин Дмитрий</v>
      </c>
      <c r="B21" s="14">
        <f>B3</f>
        <v>107</v>
      </c>
      <c r="C21" s="18"/>
      <c r="D21" s="14">
        <v>1</v>
      </c>
      <c r="E21" s="14">
        <v>1</v>
      </c>
      <c r="F21" s="14">
        <v>1</v>
      </c>
      <c r="G21" s="14">
        <v>1</v>
      </c>
      <c r="H21" s="14">
        <v>1</v>
      </c>
      <c r="I21" s="14">
        <v>1</v>
      </c>
      <c r="J21" s="14">
        <v>1</v>
      </c>
      <c r="K21" s="14">
        <f>SUM(C21:J21)</f>
        <v>7</v>
      </c>
      <c r="L21" s="14"/>
    </row>
    <row r="22" spans="1:12" x14ac:dyDescent="0.25">
      <c r="A22" s="14" t="str">
        <f t="shared" ref="A22:B28" si="0">A4</f>
        <v>Исаев Алексей</v>
      </c>
      <c r="B22" s="14">
        <f t="shared" si="0"/>
        <v>104</v>
      </c>
      <c r="C22" s="14"/>
      <c r="D22" s="18"/>
      <c r="E22" s="14">
        <v>1</v>
      </c>
      <c r="F22" s="14">
        <v>1</v>
      </c>
      <c r="G22" s="14">
        <v>1</v>
      </c>
      <c r="H22" s="14">
        <v>1</v>
      </c>
      <c r="I22" s="14">
        <v>1</v>
      </c>
      <c r="J22" s="14">
        <v>1</v>
      </c>
      <c r="K22" s="14">
        <f t="shared" ref="K22:K28" si="1">SUM(C22:J22)</f>
        <v>6</v>
      </c>
      <c r="L22" s="14"/>
    </row>
    <row r="23" spans="1:12" x14ac:dyDescent="0.25">
      <c r="A23" s="14" t="str">
        <f t="shared" si="0"/>
        <v>Козлов Денис</v>
      </c>
      <c r="B23" s="14">
        <f t="shared" si="0"/>
        <v>109</v>
      </c>
      <c r="C23" s="14"/>
      <c r="D23" s="14"/>
      <c r="E23" s="18"/>
      <c r="F23" s="14">
        <v>1</v>
      </c>
      <c r="G23" s="14">
        <v>1</v>
      </c>
      <c r="H23" s="14">
        <v>1</v>
      </c>
      <c r="I23" s="14">
        <v>1</v>
      </c>
      <c r="J23" s="14">
        <v>1</v>
      </c>
      <c r="K23" s="14">
        <f t="shared" si="1"/>
        <v>5</v>
      </c>
      <c r="L23" s="14"/>
    </row>
    <row r="24" spans="1:12" x14ac:dyDescent="0.25">
      <c r="A24" s="14" t="str">
        <f t="shared" si="0"/>
        <v>Курлович Сергей</v>
      </c>
      <c r="B24" s="14">
        <f t="shared" si="0"/>
        <v>103</v>
      </c>
      <c r="C24" s="14"/>
      <c r="D24" s="14"/>
      <c r="E24" s="14"/>
      <c r="F24" s="18"/>
      <c r="G24" s="14">
        <v>1</v>
      </c>
      <c r="H24" s="14">
        <v>1</v>
      </c>
      <c r="I24" s="14">
        <v>1</v>
      </c>
      <c r="J24" s="14">
        <v>1</v>
      </c>
      <c r="K24" s="14">
        <f t="shared" si="1"/>
        <v>4</v>
      </c>
      <c r="L24" s="14"/>
    </row>
    <row r="25" spans="1:12" x14ac:dyDescent="0.25">
      <c r="A25" s="14" t="str">
        <f t="shared" si="0"/>
        <v>Устенко Сергей</v>
      </c>
      <c r="B25" s="14">
        <f t="shared" si="0"/>
        <v>102</v>
      </c>
      <c r="C25" s="14"/>
      <c r="D25" s="14"/>
      <c r="E25" s="14"/>
      <c r="F25" s="14"/>
      <c r="G25" s="18"/>
      <c r="H25" s="14">
        <v>1</v>
      </c>
      <c r="I25" s="14">
        <v>1</v>
      </c>
      <c r="J25" s="14">
        <v>1</v>
      </c>
      <c r="K25" s="14">
        <f t="shared" si="1"/>
        <v>3</v>
      </c>
      <c r="L25" s="14"/>
    </row>
    <row r="26" spans="1:12" x14ac:dyDescent="0.25">
      <c r="A26" s="14" t="str">
        <f t="shared" si="0"/>
        <v>Конышев Дмитрий</v>
      </c>
      <c r="B26" s="14">
        <f t="shared" si="0"/>
        <v>101</v>
      </c>
      <c r="C26" s="14"/>
      <c r="D26" s="14"/>
      <c r="E26" s="14"/>
      <c r="F26" s="14"/>
      <c r="G26" s="14"/>
      <c r="H26" s="18"/>
      <c r="I26" s="14"/>
      <c r="J26" s="14"/>
      <c r="K26" s="14">
        <f t="shared" si="1"/>
        <v>0</v>
      </c>
      <c r="L26" s="14"/>
    </row>
    <row r="27" spans="1:12" x14ac:dyDescent="0.25">
      <c r="A27" s="14" t="str">
        <f t="shared" si="0"/>
        <v>Ганушкин Антон</v>
      </c>
      <c r="B27" s="14">
        <f t="shared" si="0"/>
        <v>111</v>
      </c>
      <c r="C27" s="14"/>
      <c r="D27" s="14"/>
      <c r="E27" s="14"/>
      <c r="F27" s="14"/>
      <c r="G27" s="14"/>
      <c r="H27" s="14">
        <v>1</v>
      </c>
      <c r="I27" s="18"/>
      <c r="J27" s="14">
        <v>1</v>
      </c>
      <c r="K27" s="14">
        <f t="shared" si="1"/>
        <v>2</v>
      </c>
      <c r="L27" s="14"/>
    </row>
    <row r="28" spans="1:12" x14ac:dyDescent="0.25">
      <c r="A28" s="14" t="str">
        <f t="shared" si="0"/>
        <v>Пидимов Андрей</v>
      </c>
      <c r="B28" s="14">
        <f t="shared" si="0"/>
        <v>110</v>
      </c>
      <c r="C28" s="14"/>
      <c r="D28" s="14"/>
      <c r="E28" s="14"/>
      <c r="F28" s="14"/>
      <c r="G28" s="14"/>
      <c r="H28" s="14">
        <v>1</v>
      </c>
      <c r="I28" s="14"/>
      <c r="J28" s="18"/>
      <c r="K28" s="14">
        <f t="shared" si="1"/>
        <v>1</v>
      </c>
      <c r="L28" s="14"/>
    </row>
  </sheetData>
  <mergeCells count="8">
    <mergeCell ref="C1:P1"/>
    <mergeCell ref="C2:D2"/>
    <mergeCell ref="E2:F2"/>
    <mergeCell ref="G2:H2"/>
    <mergeCell ref="I2:J2"/>
    <mergeCell ref="K2:L2"/>
    <mergeCell ref="M2:N2"/>
    <mergeCell ref="O2:P2"/>
  </mergeCells>
  <phoneticPr fontId="1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"/>
  <sheetViews>
    <sheetView workbookViewId="0">
      <selection activeCell="K21" sqref="K21:K27"/>
    </sheetView>
  </sheetViews>
  <sheetFormatPr defaultRowHeight="15" x14ac:dyDescent="0.25"/>
  <cols>
    <col min="1" max="1" width="21.5703125" customWidth="1"/>
    <col min="2" max="2" width="7.42578125" customWidth="1"/>
    <col min="3" max="16" width="6.85546875" customWidth="1"/>
  </cols>
  <sheetData>
    <row r="1" spans="1:16" ht="15.75" thickBot="1" x14ac:dyDescent="0.3">
      <c r="C1" s="69" t="s">
        <v>22</v>
      </c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1"/>
    </row>
    <row r="2" spans="1:16" x14ac:dyDescent="0.25">
      <c r="A2" s="13" t="s">
        <v>10</v>
      </c>
      <c r="B2" s="13" t="s">
        <v>0</v>
      </c>
      <c r="C2" s="72">
        <v>1</v>
      </c>
      <c r="D2" s="73"/>
      <c r="E2" s="74">
        <v>2</v>
      </c>
      <c r="F2" s="73"/>
      <c r="G2" s="74">
        <v>3</v>
      </c>
      <c r="H2" s="73"/>
      <c r="I2" s="74">
        <v>4</v>
      </c>
      <c r="J2" s="73"/>
      <c r="K2" s="74">
        <v>5</v>
      </c>
      <c r="L2" s="73"/>
      <c r="M2" s="74">
        <v>6</v>
      </c>
      <c r="N2" s="73"/>
      <c r="O2" s="74">
        <v>7</v>
      </c>
      <c r="P2" s="73"/>
    </row>
    <row r="3" spans="1:16" x14ac:dyDescent="0.25">
      <c r="A3" t="s">
        <v>71</v>
      </c>
      <c r="B3">
        <v>116</v>
      </c>
      <c r="C3" s="11">
        <f>(B3)</f>
        <v>116</v>
      </c>
      <c r="D3" s="2">
        <f>(B4)</f>
        <v>118</v>
      </c>
      <c r="E3" s="1">
        <f>(B3)</f>
        <v>116</v>
      </c>
      <c r="F3" s="2">
        <f>(B5)</f>
        <v>143</v>
      </c>
      <c r="G3" s="1">
        <f>(B3)</f>
        <v>116</v>
      </c>
      <c r="H3" s="2">
        <f>(B6)</f>
        <v>112</v>
      </c>
      <c r="I3" s="1">
        <f>(B3)</f>
        <v>116</v>
      </c>
      <c r="J3" s="2">
        <f>(B7)</f>
        <v>114</v>
      </c>
      <c r="K3" s="1">
        <f>(B3)</f>
        <v>116</v>
      </c>
      <c r="L3" s="2">
        <f>(B8)</f>
        <v>121</v>
      </c>
      <c r="M3" s="1">
        <f>(B3)</f>
        <v>116</v>
      </c>
      <c r="N3" s="2">
        <f>(B9)</f>
        <v>120</v>
      </c>
      <c r="O3" s="1">
        <f>(B3)</f>
        <v>116</v>
      </c>
      <c r="P3" s="2">
        <f>(B10)</f>
        <v>117</v>
      </c>
    </row>
    <row r="4" spans="1:16" x14ac:dyDescent="0.25">
      <c r="A4" t="s">
        <v>73</v>
      </c>
      <c r="B4">
        <v>118</v>
      </c>
      <c r="C4" s="11">
        <f>(B5)</f>
        <v>143</v>
      </c>
      <c r="D4" s="2">
        <f>(B6)</f>
        <v>112</v>
      </c>
      <c r="E4" s="1">
        <f>(B4)</f>
        <v>118</v>
      </c>
      <c r="F4" s="2">
        <f>(B6)</f>
        <v>112</v>
      </c>
      <c r="G4" s="1">
        <f>(B4)</f>
        <v>118</v>
      </c>
      <c r="H4" s="2">
        <f>(B5)</f>
        <v>143</v>
      </c>
      <c r="I4" s="1">
        <f>(B4)</f>
        <v>118</v>
      </c>
      <c r="J4" s="2">
        <f>(B8)</f>
        <v>121</v>
      </c>
      <c r="K4" s="1">
        <f>(B4)</f>
        <v>118</v>
      </c>
      <c r="L4" s="2">
        <f>(B7)</f>
        <v>114</v>
      </c>
      <c r="M4" s="1">
        <f>(B4)</f>
        <v>118</v>
      </c>
      <c r="N4" s="2">
        <f>(B10)</f>
        <v>117</v>
      </c>
      <c r="O4" s="1">
        <f>(B4)</f>
        <v>118</v>
      </c>
      <c r="P4" s="2">
        <f>(B9)</f>
        <v>120</v>
      </c>
    </row>
    <row r="5" spans="1:16" x14ac:dyDescent="0.25">
      <c r="A5" t="s">
        <v>75</v>
      </c>
      <c r="B5">
        <v>143</v>
      </c>
      <c r="C5" s="11">
        <f>(B7)</f>
        <v>114</v>
      </c>
      <c r="D5" s="2">
        <f>(B8)</f>
        <v>121</v>
      </c>
      <c r="E5" s="1">
        <f>(B7)</f>
        <v>114</v>
      </c>
      <c r="F5" s="2">
        <f>(B9)</f>
        <v>120</v>
      </c>
      <c r="G5" s="1">
        <f>(B7)</f>
        <v>114</v>
      </c>
      <c r="H5" s="2">
        <f>(B10)</f>
        <v>117</v>
      </c>
      <c r="I5" s="1">
        <f>(B5)</f>
        <v>143</v>
      </c>
      <c r="J5" s="2">
        <f>(B9)</f>
        <v>120</v>
      </c>
      <c r="K5" s="1">
        <f>(B5)</f>
        <v>143</v>
      </c>
      <c r="L5" s="2">
        <f>(B10)</f>
        <v>117</v>
      </c>
      <c r="M5" s="1">
        <f>(B5)</f>
        <v>143</v>
      </c>
      <c r="N5" s="2">
        <f>(B7)</f>
        <v>114</v>
      </c>
      <c r="O5" s="1">
        <f>(B5)</f>
        <v>143</v>
      </c>
      <c r="P5" s="2">
        <f>(B8)</f>
        <v>121</v>
      </c>
    </row>
    <row r="6" spans="1:16" ht="15.75" thickBot="1" x14ac:dyDescent="0.3">
      <c r="A6" t="s">
        <v>78</v>
      </c>
      <c r="B6">
        <v>112</v>
      </c>
      <c r="C6" s="12">
        <f>(B9)</f>
        <v>120</v>
      </c>
      <c r="D6" s="4">
        <f>(B10)</f>
        <v>117</v>
      </c>
      <c r="E6" s="3">
        <f>(B8)</f>
        <v>121</v>
      </c>
      <c r="F6" s="4">
        <f>(B10)</f>
        <v>117</v>
      </c>
      <c r="G6" s="3">
        <f>(B8)</f>
        <v>121</v>
      </c>
      <c r="H6" s="4">
        <f>(B9)</f>
        <v>120</v>
      </c>
      <c r="I6" s="3">
        <f>(B6)</f>
        <v>112</v>
      </c>
      <c r="J6" s="4">
        <f>(B10)</f>
        <v>117</v>
      </c>
      <c r="K6" s="3">
        <f>(B6)</f>
        <v>112</v>
      </c>
      <c r="L6" s="4">
        <f>(B9)</f>
        <v>120</v>
      </c>
      <c r="M6" s="3">
        <f>(B6)</f>
        <v>112</v>
      </c>
      <c r="N6" s="4">
        <f>(B8)</f>
        <v>121</v>
      </c>
      <c r="O6" s="3">
        <f>(B6)</f>
        <v>112</v>
      </c>
      <c r="P6" s="4">
        <f>(B7)</f>
        <v>114</v>
      </c>
    </row>
    <row r="7" spans="1:16" x14ac:dyDescent="0.25">
      <c r="A7" t="s">
        <v>81</v>
      </c>
      <c r="B7">
        <v>114</v>
      </c>
    </row>
    <row r="8" spans="1:16" x14ac:dyDescent="0.25">
      <c r="A8" t="s">
        <v>83</v>
      </c>
      <c r="B8">
        <v>121</v>
      </c>
    </row>
    <row r="9" spans="1:16" x14ac:dyDescent="0.25">
      <c r="A9" t="s">
        <v>84</v>
      </c>
      <c r="B9">
        <v>120</v>
      </c>
    </row>
    <row r="10" spans="1:16" x14ac:dyDescent="0.25">
      <c r="A10" t="s">
        <v>86</v>
      </c>
      <c r="B10">
        <v>117</v>
      </c>
    </row>
    <row r="12" spans="1:16" x14ac:dyDescent="0.25">
      <c r="B12" t="s">
        <v>2</v>
      </c>
    </row>
    <row r="13" spans="1:16" x14ac:dyDescent="0.25">
      <c r="B13" t="s">
        <v>1</v>
      </c>
    </row>
    <row r="14" spans="1:16" x14ac:dyDescent="0.25">
      <c r="B14" t="s">
        <v>3</v>
      </c>
    </row>
    <row r="15" spans="1:16" x14ac:dyDescent="0.25">
      <c r="B15" t="s">
        <v>4</v>
      </c>
    </row>
    <row r="16" spans="1:16" x14ac:dyDescent="0.25">
      <c r="B16" t="s">
        <v>5</v>
      </c>
    </row>
    <row r="17" spans="1:12" x14ac:dyDescent="0.25">
      <c r="B17" t="s">
        <v>9</v>
      </c>
    </row>
    <row r="19" spans="1:12" x14ac:dyDescent="0.25">
      <c r="C19" t="s">
        <v>6</v>
      </c>
    </row>
    <row r="20" spans="1:12" ht="45" x14ac:dyDescent="0.25">
      <c r="A20" s="13" t="s">
        <v>10</v>
      </c>
      <c r="B20" s="13" t="s">
        <v>0</v>
      </c>
      <c r="C20" s="16">
        <f>B3</f>
        <v>116</v>
      </c>
      <c r="D20" s="16">
        <f>B4</f>
        <v>118</v>
      </c>
      <c r="E20" s="16">
        <f>B5</f>
        <v>143</v>
      </c>
      <c r="F20" s="16">
        <f>B6</f>
        <v>112</v>
      </c>
      <c r="G20" s="16">
        <f>B7</f>
        <v>114</v>
      </c>
      <c r="H20" s="16">
        <f>B8</f>
        <v>121</v>
      </c>
      <c r="I20" s="16">
        <f>B9</f>
        <v>120</v>
      </c>
      <c r="J20" s="16">
        <f>B10</f>
        <v>117</v>
      </c>
      <c r="K20" s="17" t="s">
        <v>7</v>
      </c>
      <c r="L20" s="17" t="s">
        <v>8</v>
      </c>
    </row>
    <row r="21" spans="1:12" x14ac:dyDescent="0.25">
      <c r="A21" s="14" t="str">
        <f>A3</f>
        <v>Стыркин Михаил</v>
      </c>
      <c r="B21" s="14">
        <f>B3</f>
        <v>116</v>
      </c>
      <c r="C21" s="18"/>
      <c r="D21" s="14"/>
      <c r="E21" s="14">
        <v>1</v>
      </c>
      <c r="F21" s="14">
        <v>1</v>
      </c>
      <c r="G21" s="14">
        <v>1</v>
      </c>
      <c r="H21" s="14">
        <v>1</v>
      </c>
      <c r="I21" s="14">
        <v>1</v>
      </c>
      <c r="J21" s="14">
        <v>1</v>
      </c>
      <c r="K21" s="14">
        <f>SUM(C21:J21)</f>
        <v>6</v>
      </c>
      <c r="L21" s="14"/>
    </row>
    <row r="22" spans="1:12" x14ac:dyDescent="0.25">
      <c r="A22" s="14" t="str">
        <f t="shared" ref="A22:B28" si="0">A4</f>
        <v>Щепёткин Алексей</v>
      </c>
      <c r="B22" s="14">
        <f t="shared" si="0"/>
        <v>118</v>
      </c>
      <c r="C22" s="14">
        <v>1</v>
      </c>
      <c r="D22" s="18"/>
      <c r="E22" s="14">
        <v>1</v>
      </c>
      <c r="F22" s="14">
        <v>1</v>
      </c>
      <c r="G22" s="14">
        <v>1</v>
      </c>
      <c r="H22" s="14">
        <v>1</v>
      </c>
      <c r="I22" s="14">
        <v>1</v>
      </c>
      <c r="J22" s="14">
        <v>1</v>
      </c>
      <c r="K22" s="14">
        <f t="shared" ref="K22:K28" si="1">SUM(C22:J22)</f>
        <v>7</v>
      </c>
      <c r="L22" s="14"/>
    </row>
    <row r="23" spans="1:12" x14ac:dyDescent="0.25">
      <c r="A23" s="14" t="str">
        <f t="shared" si="0"/>
        <v>Гутников Григорий</v>
      </c>
      <c r="B23" s="14">
        <f t="shared" si="0"/>
        <v>143</v>
      </c>
      <c r="C23" s="14"/>
      <c r="D23" s="14"/>
      <c r="E23" s="18"/>
      <c r="F23" s="14"/>
      <c r="G23" s="14">
        <v>1</v>
      </c>
      <c r="H23" s="14">
        <v>1</v>
      </c>
      <c r="I23" s="14">
        <v>1</v>
      </c>
      <c r="J23" s="14">
        <v>1</v>
      </c>
      <c r="K23" s="14">
        <f t="shared" si="1"/>
        <v>4</v>
      </c>
      <c r="L23" s="14"/>
    </row>
    <row r="24" spans="1:12" x14ac:dyDescent="0.25">
      <c r="A24" s="14" t="str">
        <f t="shared" si="0"/>
        <v>Ендовицкий Влас</v>
      </c>
      <c r="B24" s="14">
        <f t="shared" si="0"/>
        <v>112</v>
      </c>
      <c r="C24" s="14"/>
      <c r="D24" s="14"/>
      <c r="E24" s="14">
        <v>1</v>
      </c>
      <c r="F24" s="18"/>
      <c r="G24" s="14">
        <v>1</v>
      </c>
      <c r="H24" s="14">
        <v>1</v>
      </c>
      <c r="I24" s="14">
        <v>1</v>
      </c>
      <c r="J24" s="14">
        <v>1</v>
      </c>
      <c r="K24" s="14">
        <f t="shared" si="1"/>
        <v>5</v>
      </c>
      <c r="L24" s="14"/>
    </row>
    <row r="25" spans="1:12" x14ac:dyDescent="0.25">
      <c r="A25" s="14" t="str">
        <f t="shared" si="0"/>
        <v>Есаков Игорь</v>
      </c>
      <c r="B25" s="14">
        <f t="shared" si="0"/>
        <v>114</v>
      </c>
      <c r="C25" s="14"/>
      <c r="D25" s="14"/>
      <c r="E25" s="14"/>
      <c r="F25" s="14"/>
      <c r="G25" s="18"/>
      <c r="H25" s="14">
        <v>1</v>
      </c>
      <c r="I25" s="14">
        <v>1</v>
      </c>
      <c r="J25" s="14">
        <v>1</v>
      </c>
      <c r="K25" s="14">
        <f t="shared" si="1"/>
        <v>3</v>
      </c>
      <c r="L25" s="14"/>
    </row>
    <row r="26" spans="1:12" x14ac:dyDescent="0.25">
      <c r="A26" s="14" t="str">
        <f t="shared" si="0"/>
        <v>Есаков Сергей</v>
      </c>
      <c r="B26" s="14">
        <f t="shared" si="0"/>
        <v>121</v>
      </c>
      <c r="C26" s="14"/>
      <c r="D26" s="14"/>
      <c r="E26" s="14"/>
      <c r="F26" s="14"/>
      <c r="G26" s="14"/>
      <c r="H26" s="18"/>
      <c r="I26" s="14">
        <v>1</v>
      </c>
      <c r="J26" s="14">
        <v>1</v>
      </c>
      <c r="K26" s="14">
        <f t="shared" si="1"/>
        <v>2</v>
      </c>
      <c r="L26" s="14"/>
    </row>
    <row r="27" spans="1:12" x14ac:dyDescent="0.25">
      <c r="A27" s="14" t="str">
        <f t="shared" si="0"/>
        <v>Журавлев Денис</v>
      </c>
      <c r="B27" s="14">
        <f t="shared" si="0"/>
        <v>120</v>
      </c>
      <c r="C27" s="14"/>
      <c r="D27" s="14"/>
      <c r="E27" s="14"/>
      <c r="F27" s="14"/>
      <c r="G27" s="14"/>
      <c r="H27" s="14"/>
      <c r="I27" s="18"/>
      <c r="J27" s="14">
        <v>1</v>
      </c>
      <c r="K27" s="14">
        <f t="shared" si="1"/>
        <v>1</v>
      </c>
      <c r="L27" s="14"/>
    </row>
    <row r="28" spans="1:12" x14ac:dyDescent="0.25">
      <c r="A28" s="14" t="str">
        <f t="shared" si="0"/>
        <v>Шавеко Денис</v>
      </c>
      <c r="B28" s="14">
        <f t="shared" si="0"/>
        <v>117</v>
      </c>
      <c r="C28" s="14"/>
      <c r="D28" s="14"/>
      <c r="E28" s="14"/>
      <c r="F28" s="14"/>
      <c r="G28" s="14"/>
      <c r="H28" s="14"/>
      <c r="I28" s="14"/>
      <c r="J28" s="18"/>
      <c r="K28" s="14">
        <f t="shared" si="1"/>
        <v>0</v>
      </c>
      <c r="L28" s="14"/>
    </row>
  </sheetData>
  <mergeCells count="8">
    <mergeCell ref="C1:P1"/>
    <mergeCell ref="C2:D2"/>
    <mergeCell ref="E2:F2"/>
    <mergeCell ref="G2:H2"/>
    <mergeCell ref="I2:J2"/>
    <mergeCell ref="K2:L2"/>
    <mergeCell ref="M2:N2"/>
    <mergeCell ref="O2:P2"/>
  </mergeCells>
  <phoneticPr fontId="1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"/>
  <sheetViews>
    <sheetView workbookViewId="0">
      <selection activeCell="K21" sqref="K21:K27"/>
    </sheetView>
  </sheetViews>
  <sheetFormatPr defaultRowHeight="15" x14ac:dyDescent="0.25"/>
  <cols>
    <col min="1" max="1" width="21.5703125" customWidth="1"/>
    <col min="2" max="2" width="7.42578125" customWidth="1"/>
    <col min="3" max="16" width="6.85546875" customWidth="1"/>
  </cols>
  <sheetData>
    <row r="1" spans="1:16" ht="15.75" thickBot="1" x14ac:dyDescent="0.3">
      <c r="C1" s="69" t="s">
        <v>12</v>
      </c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1"/>
    </row>
    <row r="2" spans="1:16" x14ac:dyDescent="0.25">
      <c r="A2" s="13" t="s">
        <v>10</v>
      </c>
      <c r="B2" s="13" t="s">
        <v>0</v>
      </c>
      <c r="C2" s="72">
        <v>1</v>
      </c>
      <c r="D2" s="73"/>
      <c r="E2" s="74">
        <v>2</v>
      </c>
      <c r="F2" s="73"/>
      <c r="G2" s="74">
        <v>3</v>
      </c>
      <c r="H2" s="73"/>
      <c r="I2" s="74">
        <v>4</v>
      </c>
      <c r="J2" s="73"/>
      <c r="K2" s="74">
        <v>5</v>
      </c>
      <c r="L2" s="73"/>
      <c r="M2" s="74">
        <v>6</v>
      </c>
      <c r="N2" s="73"/>
      <c r="O2" s="74">
        <v>7</v>
      </c>
      <c r="P2" s="73"/>
    </row>
    <row r="3" spans="1:16" x14ac:dyDescent="0.25">
      <c r="A3" t="s">
        <v>107</v>
      </c>
      <c r="B3">
        <v>128</v>
      </c>
      <c r="C3" s="11">
        <f>(B3)</f>
        <v>128</v>
      </c>
      <c r="D3" s="2">
        <f>(B4)</f>
        <v>133</v>
      </c>
      <c r="E3" s="1">
        <f>(B3)</f>
        <v>128</v>
      </c>
      <c r="F3" s="2">
        <f>(B5)</f>
        <v>129</v>
      </c>
      <c r="G3" s="1">
        <f>(B3)</f>
        <v>128</v>
      </c>
      <c r="H3" s="2">
        <f>(B6)</f>
        <v>132</v>
      </c>
      <c r="I3" s="1">
        <f>(B3)</f>
        <v>128</v>
      </c>
      <c r="J3" s="2">
        <f>(B7)</f>
        <v>130</v>
      </c>
      <c r="K3" s="1">
        <f>(B3)</f>
        <v>128</v>
      </c>
      <c r="L3" s="2">
        <f>(B8)</f>
        <v>131</v>
      </c>
      <c r="M3" s="1">
        <f>(B3)</f>
        <v>128</v>
      </c>
      <c r="N3" s="2">
        <f>(B9)</f>
        <v>134</v>
      </c>
      <c r="O3" s="1">
        <f>(B3)</f>
        <v>128</v>
      </c>
      <c r="P3" s="2">
        <f>(B10)</f>
        <v>0</v>
      </c>
    </row>
    <row r="4" spans="1:16" x14ac:dyDescent="0.25">
      <c r="A4" t="s">
        <v>109</v>
      </c>
      <c r="B4">
        <v>133</v>
      </c>
      <c r="C4" s="11">
        <f>(B5)</f>
        <v>129</v>
      </c>
      <c r="D4" s="2">
        <f>(B6)</f>
        <v>132</v>
      </c>
      <c r="E4" s="1">
        <f>(B4)</f>
        <v>133</v>
      </c>
      <c r="F4" s="2">
        <f>(B6)</f>
        <v>132</v>
      </c>
      <c r="G4" s="1">
        <f>(B4)</f>
        <v>133</v>
      </c>
      <c r="H4" s="2">
        <f>(B5)</f>
        <v>129</v>
      </c>
      <c r="I4" s="1">
        <f>(B4)</f>
        <v>133</v>
      </c>
      <c r="J4" s="2">
        <f>(B8)</f>
        <v>131</v>
      </c>
      <c r="K4" s="1">
        <f>(B4)</f>
        <v>133</v>
      </c>
      <c r="L4" s="2">
        <f>(B7)</f>
        <v>130</v>
      </c>
      <c r="M4" s="1">
        <f>(B4)</f>
        <v>133</v>
      </c>
      <c r="N4" s="2">
        <f>(B10)</f>
        <v>0</v>
      </c>
      <c r="O4" s="1">
        <f>(B4)</f>
        <v>133</v>
      </c>
      <c r="P4" s="2">
        <f>(B9)</f>
        <v>134</v>
      </c>
    </row>
    <row r="5" spans="1:16" x14ac:dyDescent="0.25">
      <c r="A5" t="s">
        <v>111</v>
      </c>
      <c r="B5">
        <v>129</v>
      </c>
      <c r="C5" s="11">
        <f>(B7)</f>
        <v>130</v>
      </c>
      <c r="D5" s="2">
        <f>(B8)</f>
        <v>131</v>
      </c>
      <c r="E5" s="1">
        <f>(B7)</f>
        <v>130</v>
      </c>
      <c r="F5" s="2">
        <f>(B9)</f>
        <v>134</v>
      </c>
      <c r="G5" s="1">
        <f>(B7)</f>
        <v>130</v>
      </c>
      <c r="H5" s="2">
        <f>(B10)</f>
        <v>0</v>
      </c>
      <c r="I5" s="1">
        <f>(B5)</f>
        <v>129</v>
      </c>
      <c r="J5" s="2">
        <f>(B9)</f>
        <v>134</v>
      </c>
      <c r="K5" s="1">
        <f>(B5)</f>
        <v>129</v>
      </c>
      <c r="L5" s="2">
        <f>(B10)</f>
        <v>0</v>
      </c>
      <c r="M5" s="1">
        <f>(B5)</f>
        <v>129</v>
      </c>
      <c r="N5" s="2">
        <f>(B7)</f>
        <v>130</v>
      </c>
      <c r="O5" s="1">
        <f>(B5)</f>
        <v>129</v>
      </c>
      <c r="P5" s="2">
        <f>(B8)</f>
        <v>131</v>
      </c>
    </row>
    <row r="6" spans="1:16" ht="15.75" thickBot="1" x14ac:dyDescent="0.3">
      <c r="A6" t="s">
        <v>112</v>
      </c>
      <c r="B6">
        <v>132</v>
      </c>
      <c r="C6" s="12">
        <f>(B9)</f>
        <v>134</v>
      </c>
      <c r="D6" s="4">
        <f>(B10)</f>
        <v>0</v>
      </c>
      <c r="E6" s="3">
        <f>(B8)</f>
        <v>131</v>
      </c>
      <c r="F6" s="4">
        <f>(B10)</f>
        <v>0</v>
      </c>
      <c r="G6" s="3">
        <f>(B8)</f>
        <v>131</v>
      </c>
      <c r="H6" s="4">
        <f>(B9)</f>
        <v>134</v>
      </c>
      <c r="I6" s="3">
        <f>(B6)</f>
        <v>132</v>
      </c>
      <c r="J6" s="4">
        <f>(B10)</f>
        <v>0</v>
      </c>
      <c r="K6" s="3">
        <f>(B6)</f>
        <v>132</v>
      </c>
      <c r="L6" s="4">
        <f>(B9)</f>
        <v>134</v>
      </c>
      <c r="M6" s="3">
        <f>(B6)</f>
        <v>132</v>
      </c>
      <c r="N6" s="4">
        <f>(B8)</f>
        <v>131</v>
      </c>
      <c r="O6" s="3">
        <f>(B6)</f>
        <v>132</v>
      </c>
      <c r="P6" s="4">
        <f>(B7)</f>
        <v>130</v>
      </c>
    </row>
    <row r="7" spans="1:16" x14ac:dyDescent="0.25">
      <c r="A7" t="s">
        <v>114</v>
      </c>
      <c r="B7">
        <v>130</v>
      </c>
    </row>
    <row r="8" spans="1:16" x14ac:dyDescent="0.25">
      <c r="A8" t="s">
        <v>116</v>
      </c>
      <c r="B8">
        <v>131</v>
      </c>
    </row>
    <row r="9" spans="1:16" x14ac:dyDescent="0.25">
      <c r="A9" t="s">
        <v>118</v>
      </c>
      <c r="B9">
        <v>134</v>
      </c>
    </row>
    <row r="10" spans="1:16" x14ac:dyDescent="0.25">
      <c r="A10" s="14"/>
      <c r="B10" s="14"/>
    </row>
    <row r="12" spans="1:16" x14ac:dyDescent="0.25">
      <c r="B12" t="s">
        <v>2</v>
      </c>
    </row>
    <row r="13" spans="1:16" x14ac:dyDescent="0.25">
      <c r="B13" t="s">
        <v>1</v>
      </c>
    </row>
    <row r="14" spans="1:16" x14ac:dyDescent="0.25">
      <c r="B14" t="s">
        <v>3</v>
      </c>
    </row>
    <row r="15" spans="1:16" x14ac:dyDescent="0.25">
      <c r="B15" t="s">
        <v>4</v>
      </c>
    </row>
    <row r="16" spans="1:16" x14ac:dyDescent="0.25">
      <c r="B16" t="s">
        <v>5</v>
      </c>
    </row>
    <row r="17" spans="1:12" x14ac:dyDescent="0.25">
      <c r="B17" t="s">
        <v>9</v>
      </c>
    </row>
    <row r="19" spans="1:12" x14ac:dyDescent="0.25">
      <c r="C19" t="s">
        <v>6</v>
      </c>
    </row>
    <row r="20" spans="1:12" ht="45" x14ac:dyDescent="0.25">
      <c r="A20" s="13" t="s">
        <v>10</v>
      </c>
      <c r="B20" s="13" t="s">
        <v>0</v>
      </c>
      <c r="C20" s="16">
        <f>B3</f>
        <v>128</v>
      </c>
      <c r="D20" s="16">
        <f>B4</f>
        <v>133</v>
      </c>
      <c r="E20" s="16">
        <f>B5</f>
        <v>129</v>
      </c>
      <c r="F20" s="16">
        <f>B6</f>
        <v>132</v>
      </c>
      <c r="G20" s="16">
        <f>B7</f>
        <v>130</v>
      </c>
      <c r="H20" s="16">
        <f>B8</f>
        <v>131</v>
      </c>
      <c r="I20" s="16">
        <f>B9</f>
        <v>134</v>
      </c>
      <c r="J20" s="16">
        <f>B10</f>
        <v>0</v>
      </c>
      <c r="K20" s="17" t="s">
        <v>7</v>
      </c>
      <c r="L20" s="17" t="s">
        <v>8</v>
      </c>
    </row>
    <row r="21" spans="1:12" x14ac:dyDescent="0.25">
      <c r="A21" s="14" t="str">
        <f>A3</f>
        <v>Мошкарев Михаил</v>
      </c>
      <c r="B21" s="14">
        <f>B3</f>
        <v>128</v>
      </c>
      <c r="C21" s="18"/>
      <c r="D21" s="14"/>
      <c r="E21" s="14">
        <v>1</v>
      </c>
      <c r="F21" s="14"/>
      <c r="G21" s="14">
        <v>1</v>
      </c>
      <c r="H21" s="14">
        <v>1</v>
      </c>
      <c r="I21" s="14">
        <v>1</v>
      </c>
      <c r="J21" s="14"/>
      <c r="K21" s="14">
        <f>SUM(C21:J21)</f>
        <v>4</v>
      </c>
      <c r="L21" s="14"/>
    </row>
    <row r="22" spans="1:12" x14ac:dyDescent="0.25">
      <c r="A22" s="14" t="str">
        <f t="shared" ref="A22:B28" si="0">A4</f>
        <v>Кузякин Александр</v>
      </c>
      <c r="B22" s="14">
        <f t="shared" si="0"/>
        <v>133</v>
      </c>
      <c r="C22" s="14">
        <v>1</v>
      </c>
      <c r="D22" s="18"/>
      <c r="E22" s="14">
        <v>1</v>
      </c>
      <c r="F22" s="14">
        <v>1</v>
      </c>
      <c r="G22" s="14">
        <v>1</v>
      </c>
      <c r="H22" s="14">
        <v>1</v>
      </c>
      <c r="I22" s="14">
        <v>1</v>
      </c>
      <c r="J22" s="14"/>
      <c r="K22" s="14">
        <f t="shared" ref="K22:K28" si="1">SUM(C22:J22)</f>
        <v>6</v>
      </c>
      <c r="L22" s="14"/>
    </row>
    <row r="23" spans="1:12" x14ac:dyDescent="0.25">
      <c r="A23" s="14" t="str">
        <f t="shared" si="0"/>
        <v>Савельев Владимир</v>
      </c>
      <c r="B23" s="14">
        <f t="shared" si="0"/>
        <v>129</v>
      </c>
      <c r="C23" s="14"/>
      <c r="D23" s="14"/>
      <c r="E23" s="18"/>
      <c r="F23" s="14"/>
      <c r="G23" s="14"/>
      <c r="H23" s="14"/>
      <c r="I23" s="14">
        <v>1</v>
      </c>
      <c r="J23" s="14"/>
      <c r="K23" s="14">
        <f t="shared" si="1"/>
        <v>1</v>
      </c>
      <c r="L23" s="14"/>
    </row>
    <row r="24" spans="1:12" x14ac:dyDescent="0.25">
      <c r="A24" s="14" t="str">
        <f t="shared" si="0"/>
        <v>Горшков Сергей</v>
      </c>
      <c r="B24" s="14">
        <f t="shared" si="0"/>
        <v>132</v>
      </c>
      <c r="C24" s="14">
        <v>1</v>
      </c>
      <c r="D24" s="14"/>
      <c r="E24" s="14">
        <v>1</v>
      </c>
      <c r="F24" s="18"/>
      <c r="G24" s="14">
        <v>1</v>
      </c>
      <c r="H24" s="14">
        <v>1</v>
      </c>
      <c r="I24" s="14">
        <v>1</v>
      </c>
      <c r="J24" s="14"/>
      <c r="K24" s="14">
        <f t="shared" si="1"/>
        <v>5</v>
      </c>
      <c r="L24" s="14"/>
    </row>
    <row r="25" spans="1:12" x14ac:dyDescent="0.25">
      <c r="A25" s="14" t="str">
        <f t="shared" si="0"/>
        <v>Банецкий Виктор</v>
      </c>
      <c r="B25" s="14">
        <f t="shared" si="0"/>
        <v>130</v>
      </c>
      <c r="C25" s="14"/>
      <c r="D25" s="14"/>
      <c r="E25" s="14">
        <v>1</v>
      </c>
      <c r="F25" s="14"/>
      <c r="G25" s="18"/>
      <c r="H25" s="14">
        <v>1</v>
      </c>
      <c r="I25" s="14">
        <v>1</v>
      </c>
      <c r="J25" s="14"/>
      <c r="K25" s="14">
        <f t="shared" si="1"/>
        <v>3</v>
      </c>
      <c r="L25" s="14"/>
    </row>
    <row r="26" spans="1:12" x14ac:dyDescent="0.25">
      <c r="A26" s="14" t="str">
        <f t="shared" si="0"/>
        <v>Ларин Владимир</v>
      </c>
      <c r="B26" s="14">
        <f t="shared" si="0"/>
        <v>131</v>
      </c>
      <c r="C26" s="14"/>
      <c r="D26" s="14"/>
      <c r="E26" s="14">
        <v>1</v>
      </c>
      <c r="F26" s="14"/>
      <c r="G26" s="14"/>
      <c r="H26" s="18"/>
      <c r="I26" s="14">
        <v>1</v>
      </c>
      <c r="J26" s="14"/>
      <c r="K26" s="14">
        <f t="shared" si="1"/>
        <v>2</v>
      </c>
      <c r="L26" s="14"/>
    </row>
    <row r="27" spans="1:12" x14ac:dyDescent="0.25">
      <c r="A27" s="14" t="str">
        <f t="shared" si="0"/>
        <v>Зарецкий Александр</v>
      </c>
      <c r="B27" s="14">
        <f t="shared" si="0"/>
        <v>134</v>
      </c>
      <c r="C27" s="14"/>
      <c r="D27" s="14"/>
      <c r="E27" s="14"/>
      <c r="F27" s="14"/>
      <c r="G27" s="14"/>
      <c r="H27" s="14"/>
      <c r="I27" s="18"/>
      <c r="J27" s="14"/>
      <c r="K27" s="14">
        <f t="shared" si="1"/>
        <v>0</v>
      </c>
      <c r="L27" s="14"/>
    </row>
    <row r="28" spans="1:12" x14ac:dyDescent="0.25">
      <c r="A28" s="14">
        <f t="shared" si="0"/>
        <v>0</v>
      </c>
      <c r="B28" s="14">
        <f t="shared" si="0"/>
        <v>0</v>
      </c>
      <c r="C28" s="14"/>
      <c r="D28" s="14"/>
      <c r="E28" s="14"/>
      <c r="F28" s="14"/>
      <c r="G28" s="14"/>
      <c r="H28" s="14"/>
      <c r="I28" s="14"/>
      <c r="J28" s="18"/>
      <c r="K28" s="14">
        <f t="shared" si="1"/>
        <v>0</v>
      </c>
      <c r="L28" s="14"/>
    </row>
  </sheetData>
  <mergeCells count="8">
    <mergeCell ref="C1:P1"/>
    <mergeCell ref="C2:D2"/>
    <mergeCell ref="E2:F2"/>
    <mergeCell ref="G2:H2"/>
    <mergeCell ref="I2:J2"/>
    <mergeCell ref="K2:L2"/>
    <mergeCell ref="M2:N2"/>
    <mergeCell ref="O2:P2"/>
  </mergeCells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14</vt:i4>
      </vt:variant>
    </vt:vector>
  </HeadingPairs>
  <TitlesOfParts>
    <vt:vector size="14" baseType="lpstr">
      <vt:lpstr>Результаты</vt:lpstr>
      <vt:lpstr>8</vt:lpstr>
      <vt:lpstr>4</vt:lpstr>
      <vt:lpstr>М4</vt:lpstr>
      <vt:lpstr>Ж2</vt:lpstr>
      <vt:lpstr>М2</vt:lpstr>
      <vt:lpstr>М0(1)</vt:lpstr>
      <vt:lpstr>М1(1)</vt:lpstr>
      <vt:lpstr>М3</vt:lpstr>
      <vt:lpstr>М0(2)</vt:lpstr>
      <vt:lpstr>М1(2)</vt:lpstr>
      <vt:lpstr>Юст</vt:lpstr>
      <vt:lpstr>Ж1+Ж0</vt:lpstr>
      <vt:lpstr>Лист1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дамир</dc:creator>
  <cp:lastModifiedBy>Alena Artamonova</cp:lastModifiedBy>
  <cp:lastPrinted>2016-08-27T16:40:36Z</cp:lastPrinted>
  <dcterms:created xsi:type="dcterms:W3CDTF">2012-07-27T07:32:44Z</dcterms:created>
  <dcterms:modified xsi:type="dcterms:W3CDTF">2016-08-27T16:41:34Z</dcterms:modified>
</cp:coreProperties>
</file>