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6605" windowHeight="93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39" i="1"/>
  <c r="N39" s="1"/>
  <c r="I39"/>
  <c r="M38"/>
  <c r="I38"/>
  <c r="N38" s="1"/>
  <c r="M37"/>
  <c r="N37" s="1"/>
  <c r="I37"/>
  <c r="M36"/>
  <c r="I36"/>
  <c r="N36" s="1"/>
  <c r="M34"/>
  <c r="N34" s="1"/>
  <c r="I34"/>
  <c r="M33"/>
  <c r="I33"/>
  <c r="N33" s="1"/>
  <c r="M32"/>
  <c r="N32" s="1"/>
  <c r="I32"/>
  <c r="M31"/>
  <c r="I31"/>
  <c r="N31" s="1"/>
  <c r="M30"/>
  <c r="N30" s="1"/>
  <c r="I30"/>
  <c r="M29"/>
  <c r="I29"/>
  <c r="N29" s="1"/>
  <c r="M28"/>
  <c r="N28" s="1"/>
  <c r="I28"/>
  <c r="M27"/>
  <c r="I27"/>
  <c r="N27" s="1"/>
  <c r="M26"/>
  <c r="N26" s="1"/>
  <c r="I26"/>
  <c r="M25"/>
  <c r="I25"/>
  <c r="N25" s="1"/>
  <c r="M24"/>
  <c r="N24" s="1"/>
  <c r="I24"/>
  <c r="M23"/>
  <c r="I23"/>
  <c r="N23" s="1"/>
  <c r="M21"/>
  <c r="N21" s="1"/>
  <c r="I21"/>
  <c r="M20"/>
  <c r="I20"/>
  <c r="N20" s="1"/>
  <c r="M19"/>
  <c r="N19" s="1"/>
  <c r="I19"/>
  <c r="M17"/>
  <c r="I17"/>
  <c r="N17" s="1"/>
  <c r="M16"/>
  <c r="N16" s="1"/>
  <c r="I16"/>
  <c r="M15"/>
  <c r="I15"/>
  <c r="N15" s="1"/>
  <c r="M14"/>
  <c r="N14" s="1"/>
  <c r="I14"/>
  <c r="M13"/>
  <c r="I13"/>
  <c r="N13" s="1"/>
  <c r="M12"/>
  <c r="N12" s="1"/>
  <c r="I12"/>
  <c r="M11"/>
  <c r="I11"/>
  <c r="N11" s="1"/>
  <c r="M10"/>
  <c r="N10" s="1"/>
  <c r="I10"/>
  <c r="M9"/>
  <c r="I9"/>
  <c r="N9" s="1"/>
  <c r="M8"/>
  <c r="N8" s="1"/>
  <c r="I8"/>
  <c r="M7"/>
  <c r="I7"/>
  <c r="N7" s="1"/>
  <c r="M6"/>
  <c r="N6" s="1"/>
  <c r="I6"/>
  <c r="M5"/>
  <c r="I5"/>
  <c r="N5" s="1"/>
</calcChain>
</file>

<file path=xl/sharedStrings.xml><?xml version="1.0" encoding="utf-8"?>
<sst xmlns="http://schemas.openxmlformats.org/spreadsheetml/2006/main" count="81" uniqueCount="58">
  <si>
    <t>Группа</t>
  </si>
  <si>
    <t>Фамилия Имя</t>
  </si>
  <si>
    <t>ГР</t>
  </si>
  <si>
    <t>№</t>
  </si>
  <si>
    <t>СТАР-ч</t>
  </si>
  <si>
    <t>Стар-мин</t>
  </si>
  <si>
    <t>Стар-сек</t>
  </si>
  <si>
    <t>СТАРТ</t>
  </si>
  <si>
    <t>ФИН-ч</t>
  </si>
  <si>
    <t>ФИН-мин</t>
  </si>
  <si>
    <t>ФИН-сек</t>
  </si>
  <si>
    <t>ФИНИШ</t>
  </si>
  <si>
    <t>РЕЗУЛЬТ</t>
  </si>
  <si>
    <t>МЕСТО</t>
  </si>
  <si>
    <t>Вылегжанин Владимир Леонидович</t>
  </si>
  <si>
    <t>Кировская обл. п. Шабалин</t>
  </si>
  <si>
    <t>Кунгур</t>
  </si>
  <si>
    <t>Пермь</t>
  </si>
  <si>
    <t>Еловиков Андрей Сергеевич</t>
  </si>
  <si>
    <t>Москва</t>
  </si>
  <si>
    <t>Якимов Виктор Васильевич</t>
  </si>
  <si>
    <t>Ившин Олег Анатольевич</t>
  </si>
  <si>
    <t>Варакса Алексей Болеславович</t>
  </si>
  <si>
    <t>Ныроб</t>
  </si>
  <si>
    <t>Результаты забега на 100 км</t>
  </si>
  <si>
    <t>"Чадовская сотня"</t>
  </si>
  <si>
    <t>Румянцев Иван Иванович</t>
  </si>
  <si>
    <t>Рябова Елена Александровна</t>
  </si>
  <si>
    <t>Балабанов Роман Сергеевич</t>
  </si>
  <si>
    <t>Мурзин Алексей Геннадьевич</t>
  </si>
  <si>
    <t>Свердловская область</t>
  </si>
  <si>
    <t>Грошев Алексей Олегович</t>
  </si>
  <si>
    <t>Екатеринбург</t>
  </si>
  <si>
    <t>Кузнецов Артем Сергеевич</t>
  </si>
  <si>
    <t>Мастеренко Ярослав Николаевич</t>
  </si>
  <si>
    <t>Мухаметгалиев Хайдар</t>
  </si>
  <si>
    <t>Казань</t>
  </si>
  <si>
    <t>Поспелов Андрей Викторович</t>
  </si>
  <si>
    <t>Коневских Олег Анатольевич</t>
  </si>
  <si>
    <t>Звягин Сергей Викторович</t>
  </si>
  <si>
    <t>Кандарицкий Сергей Викторович</t>
  </si>
  <si>
    <t>Пичкалев Евгений Иванович</t>
  </si>
  <si>
    <t>Горбунов Руслан Сергеевич</t>
  </si>
  <si>
    <t>Федосеев Михаил Михалович</t>
  </si>
  <si>
    <t>Борисов Валерий Иванович</t>
  </si>
  <si>
    <t>Поляков Анатолий</t>
  </si>
  <si>
    <t>Редькин Игорь Борисович</t>
  </si>
  <si>
    <t>Полушкин Михаил Александрович</t>
  </si>
  <si>
    <t>Аминов Артем Ранатович</t>
  </si>
  <si>
    <t xml:space="preserve">Емельянов Сергей </t>
  </si>
  <si>
    <t>Иммис Дмитрий</t>
  </si>
  <si>
    <t>Хардин Владислав Николаевич</t>
  </si>
  <si>
    <t>Абашев Андрей Фартович</t>
  </si>
  <si>
    <t>Конюхов Генадий Николевич</t>
  </si>
  <si>
    <t>Мустафин Рашит Гарафутдинович</t>
  </si>
  <si>
    <t>Город</t>
  </si>
  <si>
    <t>Пермский край, с.Коса</t>
  </si>
  <si>
    <t>Матвеев Сергей Михайлович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</si>
</sst>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4">
    <font>
      <sz val="11"/>
      <name val="Calibri"/>
    </font>
    <font>
      <b/>
      <sz val="1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left"/>
    </xf>
    <xf numFmtId="0" fontId="2" fillId="7" borderId="4" xfId="0" applyFont="1" applyFill="1" applyBorder="1" applyAlignment="1"/>
    <xf numFmtId="0" fontId="2" fillId="7" borderId="4" xfId="0" applyFont="1" applyFill="1" applyBorder="1" applyAlignment="1"/>
    <xf numFmtId="0" fontId="5" fillId="7" borderId="4" xfId="0" applyFont="1" applyFill="1" applyBorder="1" applyAlignment="1"/>
    <xf numFmtId="21" fontId="5" fillId="7" borderId="4" xfId="0" applyNumberFormat="1" applyFont="1" applyFill="1" applyBorder="1" applyAlignment="1"/>
    <xf numFmtId="164" fontId="5" fillId="7" borderId="4" xfId="0" applyNumberFormat="1" applyFont="1" applyFill="1" applyBorder="1" applyAlignment="1"/>
    <xf numFmtId="21" fontId="3" fillId="7" borderId="4" xfId="0" applyNumberFormat="1" applyFont="1" applyFill="1" applyBorder="1" applyAlignment="1"/>
    <xf numFmtId="0" fontId="5" fillId="7" borderId="4" xfId="0" applyFont="1" applyFill="1" applyBorder="1" applyAlignment="1">
      <alignment horizontal="center"/>
    </xf>
    <xf numFmtId="0" fontId="2" fillId="0" borderId="0" xfId="0" applyFont="1" applyFill="1" applyAlignment="1"/>
    <xf numFmtId="21" fontId="5" fillId="7" borderId="5" xfId="0" applyNumberFormat="1" applyFont="1" applyFill="1" applyBorder="1" applyAlignment="1"/>
    <xf numFmtId="0" fontId="5" fillId="7" borderId="5" xfId="0" applyFont="1" applyFill="1" applyBorder="1" applyAlignment="1"/>
    <xf numFmtId="164" fontId="5" fillId="7" borderId="5" xfId="0" applyNumberFormat="1" applyFont="1" applyFill="1" applyBorder="1" applyAlignment="1"/>
    <xf numFmtId="21" fontId="3" fillId="7" borderId="5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6" fillId="0" borderId="4" xfId="0" applyFont="1" applyFill="1" applyBorder="1" applyAlignment="1"/>
    <xf numFmtId="21" fontId="6" fillId="0" borderId="5" xfId="0" applyNumberFormat="1" applyFont="1" applyFill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Fill="1" applyBorder="1" applyAlignment="1"/>
    <xf numFmtId="21" fontId="8" fillId="0" borderId="5" xfId="0" applyNumberFormat="1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0" xfId="0" applyFont="1" applyFill="1" applyAlignment="1"/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/>
    <xf numFmtId="0" fontId="9" fillId="0" borderId="4" xfId="0" applyFont="1" applyFill="1" applyBorder="1" applyAlignment="1"/>
    <xf numFmtId="0" fontId="6" fillId="7" borderId="4" xfId="0" applyFont="1" applyFill="1" applyBorder="1" applyAlignment="1">
      <alignment horizontal="left"/>
    </xf>
    <xf numFmtId="0" fontId="7" fillId="7" borderId="4" xfId="0" applyFont="1" applyFill="1" applyBorder="1" applyAlignment="1"/>
    <xf numFmtId="0" fontId="6" fillId="7" borderId="4" xfId="0" applyFont="1" applyFill="1" applyBorder="1" applyAlignment="1"/>
    <xf numFmtId="21" fontId="6" fillId="7" borderId="5" xfId="0" applyNumberFormat="1" applyFont="1" applyFill="1" applyBorder="1" applyAlignment="1"/>
    <xf numFmtId="0" fontId="6" fillId="7" borderId="5" xfId="0" applyFont="1" applyFill="1" applyBorder="1" applyAlignment="1"/>
    <xf numFmtId="164" fontId="6" fillId="7" borderId="5" xfId="0" applyNumberFormat="1" applyFont="1" applyFill="1" applyBorder="1" applyAlignment="1"/>
    <xf numFmtId="21" fontId="8" fillId="7" borderId="5" xfId="0" applyNumberFormat="1" applyFont="1" applyFill="1" applyBorder="1" applyAlignment="1"/>
    <xf numFmtId="0" fontId="6" fillId="7" borderId="4" xfId="0" applyFont="1" applyFill="1" applyBorder="1" applyAlignment="1">
      <alignment horizontal="center"/>
    </xf>
    <xf numFmtId="21" fontId="6" fillId="7" borderId="4" xfId="0" applyNumberFormat="1" applyFont="1" applyFill="1" applyBorder="1" applyAlignment="1"/>
    <xf numFmtId="164" fontId="6" fillId="7" borderId="4" xfId="0" applyNumberFormat="1" applyFont="1" applyFill="1" applyBorder="1" applyAlignment="1"/>
    <xf numFmtId="21" fontId="8" fillId="7" borderId="4" xfId="0" applyNumberFormat="1" applyFont="1" applyFill="1" applyBorder="1" applyAlignment="1"/>
    <xf numFmtId="0" fontId="5" fillId="8" borderId="4" xfId="0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/>
    <xf numFmtId="0" fontId="5" fillId="0" borderId="4" xfId="0" applyFont="1" applyFill="1" applyBorder="1" applyAlignment="1"/>
    <xf numFmtId="21" fontId="5" fillId="0" borderId="5" xfId="0" applyNumberFormat="1" applyFont="1" applyFill="1" applyBorder="1" applyAlignment="1"/>
    <xf numFmtId="0" fontId="5" fillId="0" borderId="5" xfId="0" applyFont="1" applyFill="1" applyBorder="1" applyAlignment="1"/>
    <xf numFmtId="164" fontId="5" fillId="0" borderId="5" xfId="0" applyNumberFormat="1" applyFont="1" applyFill="1" applyBorder="1" applyAlignment="1"/>
    <xf numFmtId="21" fontId="3" fillId="0" borderId="5" xfId="0" applyNumberFormat="1" applyFont="1" applyFill="1" applyBorder="1" applyAlignment="1"/>
    <xf numFmtId="0" fontId="5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/>
    <xf numFmtId="21" fontId="5" fillId="0" borderId="4" xfId="0" applyNumberFormat="1" applyFont="1" applyFill="1" applyBorder="1" applyAlignment="1"/>
    <xf numFmtId="164" fontId="5" fillId="0" borderId="4" xfId="0" applyNumberFormat="1" applyFont="1" applyFill="1" applyBorder="1" applyAlignment="1"/>
    <xf numFmtId="21" fontId="3" fillId="0" borderId="4" xfId="0" applyNumberFormat="1" applyFont="1" applyFill="1" applyBorder="1" applyAlignment="1"/>
    <xf numFmtId="0" fontId="10" fillId="0" borderId="4" xfId="0" applyFont="1" applyBorder="1" applyAlignment="1"/>
    <xf numFmtId="0" fontId="5" fillId="0" borderId="4" xfId="0" applyFont="1" applyFill="1" applyBorder="1" applyAlignment="1">
      <alignment horizontal="left"/>
    </xf>
    <xf numFmtId="0" fontId="11" fillId="0" borderId="4" xfId="0" applyFont="1" applyFill="1" applyBorder="1" applyAlignment="1"/>
    <xf numFmtId="164" fontId="12" fillId="0" borderId="5" xfId="0" applyNumberFormat="1" applyFont="1" applyFill="1" applyBorder="1" applyAlignment="1"/>
    <xf numFmtId="21" fontId="13" fillId="0" borderId="5" xfId="0" applyNumberFormat="1" applyFont="1" applyFill="1" applyBorder="1" applyAlignment="1"/>
    <xf numFmtId="0" fontId="12" fillId="0" borderId="5" xfId="0" applyFont="1" applyFill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16" zoomScale="95" workbookViewId="0">
      <selection activeCell="B41" sqref="B41"/>
    </sheetView>
  </sheetViews>
  <sheetFormatPr defaultColWidth="9" defaultRowHeight="15"/>
  <cols>
    <col min="1" max="1" width="8.85546875" customWidth="1"/>
    <col min="2" max="2" width="35.140625" customWidth="1"/>
    <col min="3" max="3" width="28.7109375" customWidth="1"/>
    <col min="4" max="5" width="8.85546875"/>
    <col min="6" max="11" width="9.140625" customWidth="1"/>
    <col min="12" max="12" width="0.140625" customWidth="1"/>
    <col min="13" max="13" width="9.140625" customWidth="1"/>
    <col min="14" max="20" width="8.85546875"/>
    <col min="21" max="21" width="7.5703125" customWidth="1"/>
    <col min="22" max="22" width="9.28515625" customWidth="1"/>
    <col min="23" max="256" width="8.85546875" customWidth="1"/>
  </cols>
  <sheetData>
    <row r="1" spans="1:16" ht="23.25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3.25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>
      <c r="B3" s="1"/>
      <c r="O3" s="2"/>
    </row>
    <row r="4" spans="1:16">
      <c r="A4" s="3" t="s">
        <v>0</v>
      </c>
      <c r="B4" s="4" t="s">
        <v>1</v>
      </c>
      <c r="C4" s="5" t="s">
        <v>55</v>
      </c>
      <c r="D4" s="6" t="s">
        <v>2</v>
      </c>
      <c r="E4" s="5" t="s">
        <v>3</v>
      </c>
      <c r="F4" s="7" t="s">
        <v>4</v>
      </c>
      <c r="G4" s="7" t="s">
        <v>5</v>
      </c>
      <c r="H4" s="7" t="s">
        <v>6</v>
      </c>
      <c r="I4" s="8" t="s">
        <v>7</v>
      </c>
      <c r="J4" s="9" t="s">
        <v>8</v>
      </c>
      <c r="K4" s="9" t="s">
        <v>9</v>
      </c>
      <c r="L4" s="9" t="s">
        <v>10</v>
      </c>
      <c r="M4" s="10" t="s">
        <v>11</v>
      </c>
      <c r="N4" s="5" t="s">
        <v>12</v>
      </c>
      <c r="O4" s="11" t="s">
        <v>13</v>
      </c>
    </row>
    <row r="5" spans="1:16">
      <c r="A5" s="12">
        <v>100</v>
      </c>
      <c r="B5" s="13" t="s">
        <v>39</v>
      </c>
      <c r="C5" s="14" t="s">
        <v>16</v>
      </c>
      <c r="D5" s="14">
        <v>1986</v>
      </c>
      <c r="E5" s="14">
        <v>18</v>
      </c>
      <c r="F5" s="15">
        <v>0</v>
      </c>
      <c r="G5" s="15">
        <v>0</v>
      </c>
      <c r="H5" s="15">
        <v>0</v>
      </c>
      <c r="I5" s="16">
        <f t="shared" ref="I5:I17" si="0">TIME(F5,G5,H5)</f>
        <v>0</v>
      </c>
      <c r="J5" s="15">
        <v>5</v>
      </c>
      <c r="K5" s="15">
        <v>39</v>
      </c>
      <c r="L5" s="15">
        <v>28</v>
      </c>
      <c r="M5" s="17">
        <f t="shared" ref="M5:M17" si="1">TIME(J5,K5,L5)</f>
        <v>0.23574074074074072</v>
      </c>
      <c r="N5" s="18">
        <f t="shared" ref="N5:N17" si="2">M5-I5</f>
        <v>0.23574074074074072</v>
      </c>
      <c r="O5" s="19">
        <v>1</v>
      </c>
      <c r="P5" s="20"/>
    </row>
    <row r="6" spans="1:16">
      <c r="A6" s="12">
        <v>100</v>
      </c>
      <c r="B6" s="13" t="s">
        <v>14</v>
      </c>
      <c r="C6" s="14" t="s">
        <v>15</v>
      </c>
      <c r="D6" s="14">
        <v>1965</v>
      </c>
      <c r="E6" s="14">
        <v>27</v>
      </c>
      <c r="F6" s="15">
        <v>0</v>
      </c>
      <c r="G6" s="15">
        <v>0</v>
      </c>
      <c r="H6" s="15">
        <v>0</v>
      </c>
      <c r="I6" s="21">
        <f t="shared" si="0"/>
        <v>0</v>
      </c>
      <c r="J6" s="22">
        <v>5</v>
      </c>
      <c r="K6" s="22">
        <v>42</v>
      </c>
      <c r="L6" s="22">
        <v>25</v>
      </c>
      <c r="M6" s="23">
        <f t="shared" si="1"/>
        <v>0.23778935185185182</v>
      </c>
      <c r="N6" s="24">
        <f t="shared" si="2"/>
        <v>0.23778935185185182</v>
      </c>
      <c r="O6" s="19">
        <v>2</v>
      </c>
      <c r="P6" s="20"/>
    </row>
    <row r="7" spans="1:16">
      <c r="A7" s="12">
        <v>100</v>
      </c>
      <c r="B7" s="13" t="s">
        <v>29</v>
      </c>
      <c r="C7" s="14" t="s">
        <v>30</v>
      </c>
      <c r="D7" s="14">
        <v>1985</v>
      </c>
      <c r="E7" s="14">
        <v>3</v>
      </c>
      <c r="F7" s="15">
        <v>0</v>
      </c>
      <c r="G7" s="15">
        <v>0</v>
      </c>
      <c r="H7" s="15">
        <v>0</v>
      </c>
      <c r="I7" s="21">
        <f t="shared" si="0"/>
        <v>0</v>
      </c>
      <c r="J7" s="22">
        <v>5</v>
      </c>
      <c r="K7" s="22">
        <v>54</v>
      </c>
      <c r="L7" s="22">
        <v>43</v>
      </c>
      <c r="M7" s="23">
        <f t="shared" si="1"/>
        <v>0.24633101851851849</v>
      </c>
      <c r="N7" s="24">
        <f t="shared" si="2"/>
        <v>0.24633101851851849</v>
      </c>
      <c r="O7" s="19">
        <v>3</v>
      </c>
      <c r="P7" s="20"/>
    </row>
    <row r="8" spans="1:16">
      <c r="A8" s="25">
        <v>100</v>
      </c>
      <c r="B8" s="64" t="s">
        <v>27</v>
      </c>
      <c r="C8" s="64" t="s">
        <v>17</v>
      </c>
      <c r="D8" s="64">
        <v>1984</v>
      </c>
      <c r="E8" s="26">
        <v>21</v>
      </c>
      <c r="F8" s="27">
        <v>0</v>
      </c>
      <c r="G8" s="27">
        <v>0</v>
      </c>
      <c r="H8" s="27">
        <v>0</v>
      </c>
      <c r="I8" s="28">
        <f t="shared" si="0"/>
        <v>0</v>
      </c>
      <c r="J8" s="67">
        <v>5</v>
      </c>
      <c r="K8" s="67">
        <v>57</v>
      </c>
      <c r="L8" s="29">
        <v>3</v>
      </c>
      <c r="M8" s="65">
        <f t="shared" si="1"/>
        <v>0.2479513888888889</v>
      </c>
      <c r="N8" s="66">
        <f t="shared" si="2"/>
        <v>0.2479513888888889</v>
      </c>
      <c r="O8" s="32">
        <v>4</v>
      </c>
      <c r="P8" s="33"/>
    </row>
    <row r="9" spans="1:16">
      <c r="A9" s="25">
        <v>100</v>
      </c>
      <c r="B9" s="26" t="s">
        <v>33</v>
      </c>
      <c r="C9" s="26" t="s">
        <v>30</v>
      </c>
      <c r="D9" s="26">
        <v>1983</v>
      </c>
      <c r="E9" s="26">
        <v>5</v>
      </c>
      <c r="F9" s="27">
        <v>0</v>
      </c>
      <c r="G9" s="27">
        <v>0</v>
      </c>
      <c r="H9" s="27">
        <v>0</v>
      </c>
      <c r="I9" s="28">
        <f t="shared" si="0"/>
        <v>0</v>
      </c>
      <c r="J9" s="29">
        <v>6</v>
      </c>
      <c r="K9" s="29">
        <v>1</v>
      </c>
      <c r="L9" s="29">
        <v>45</v>
      </c>
      <c r="M9" s="30">
        <f t="shared" si="1"/>
        <v>0.2512152777777778</v>
      </c>
      <c r="N9" s="31">
        <f t="shared" si="2"/>
        <v>0.2512152777777778</v>
      </c>
      <c r="O9" s="32">
        <v>5</v>
      </c>
      <c r="P9" s="33"/>
    </row>
    <row r="10" spans="1:16">
      <c r="A10" s="25">
        <v>100</v>
      </c>
      <c r="B10" s="34" t="s">
        <v>31</v>
      </c>
      <c r="C10" s="26" t="s">
        <v>32</v>
      </c>
      <c r="D10" s="26">
        <v>1986</v>
      </c>
      <c r="E10" s="26">
        <v>4</v>
      </c>
      <c r="F10" s="26">
        <v>0</v>
      </c>
      <c r="G10" s="26">
        <v>0</v>
      </c>
      <c r="H10" s="26">
        <v>0</v>
      </c>
      <c r="I10" s="28">
        <f t="shared" si="0"/>
        <v>0</v>
      </c>
      <c r="J10" s="35">
        <v>6</v>
      </c>
      <c r="K10" s="35">
        <v>4</v>
      </c>
      <c r="L10" s="35">
        <v>17</v>
      </c>
      <c r="M10" s="30">
        <f t="shared" si="1"/>
        <v>0.25297453703703704</v>
      </c>
      <c r="N10" s="31">
        <f t="shared" si="2"/>
        <v>0.25297453703703704</v>
      </c>
      <c r="O10" s="32">
        <v>6</v>
      </c>
      <c r="P10" s="33"/>
    </row>
    <row r="11" spans="1:16">
      <c r="A11" s="25">
        <v>100</v>
      </c>
      <c r="B11" s="26" t="s">
        <v>34</v>
      </c>
      <c r="C11" s="26" t="s">
        <v>17</v>
      </c>
      <c r="D11" s="27">
        <v>1983</v>
      </c>
      <c r="E11" s="26">
        <v>15</v>
      </c>
      <c r="F11" s="26">
        <v>0</v>
      </c>
      <c r="G11" s="26">
        <v>0</v>
      </c>
      <c r="H11" s="26">
        <v>0</v>
      </c>
      <c r="I11" s="28">
        <f t="shared" si="0"/>
        <v>0</v>
      </c>
      <c r="J11" s="29">
        <v>6</v>
      </c>
      <c r="K11" s="29">
        <v>11</v>
      </c>
      <c r="L11" s="29">
        <v>0</v>
      </c>
      <c r="M11" s="30">
        <f t="shared" si="1"/>
        <v>0.25763888888888892</v>
      </c>
      <c r="N11" s="31">
        <f t="shared" si="2"/>
        <v>0.25763888888888892</v>
      </c>
      <c r="O11" s="32">
        <v>7</v>
      </c>
      <c r="P11" s="33"/>
    </row>
    <row r="12" spans="1:16">
      <c r="A12" s="25">
        <v>100</v>
      </c>
      <c r="B12" s="26" t="s">
        <v>48</v>
      </c>
      <c r="C12" s="26" t="s">
        <v>17</v>
      </c>
      <c r="D12" s="26">
        <v>1985</v>
      </c>
      <c r="E12" s="26">
        <v>19</v>
      </c>
      <c r="F12" s="27">
        <v>0</v>
      </c>
      <c r="G12" s="27">
        <v>0</v>
      </c>
      <c r="H12" s="27">
        <v>0</v>
      </c>
      <c r="I12" s="28">
        <f t="shared" si="0"/>
        <v>0</v>
      </c>
      <c r="J12" s="29">
        <v>6</v>
      </c>
      <c r="K12" s="29">
        <v>13</v>
      </c>
      <c r="L12" s="29">
        <v>50</v>
      </c>
      <c r="M12" s="30">
        <f t="shared" si="1"/>
        <v>0.25960648148148147</v>
      </c>
      <c r="N12" s="31">
        <f t="shared" si="2"/>
        <v>0.25960648148148147</v>
      </c>
      <c r="O12" s="32">
        <v>8</v>
      </c>
      <c r="P12" s="33"/>
    </row>
    <row r="13" spans="1:16">
      <c r="A13" s="25">
        <v>100</v>
      </c>
      <c r="B13" s="36" t="s">
        <v>26</v>
      </c>
      <c r="C13" s="26" t="s">
        <v>17</v>
      </c>
      <c r="D13" s="26">
        <v>1964</v>
      </c>
      <c r="E13" s="26">
        <v>33</v>
      </c>
      <c r="F13" s="27">
        <v>0</v>
      </c>
      <c r="G13" s="27">
        <v>0</v>
      </c>
      <c r="H13" s="27">
        <v>0</v>
      </c>
      <c r="I13" s="28">
        <f t="shared" si="0"/>
        <v>0</v>
      </c>
      <c r="J13" s="29">
        <v>6</v>
      </c>
      <c r="K13" s="29">
        <v>22</v>
      </c>
      <c r="L13" s="29">
        <v>11</v>
      </c>
      <c r="M13" s="30">
        <f t="shared" si="1"/>
        <v>0.2654050925925926</v>
      </c>
      <c r="N13" s="31">
        <f t="shared" si="2"/>
        <v>0.2654050925925926</v>
      </c>
      <c r="O13" s="32">
        <v>9</v>
      </c>
      <c r="P13" s="33"/>
    </row>
    <row r="14" spans="1:16">
      <c r="A14" s="25">
        <v>100</v>
      </c>
      <c r="B14" s="26" t="s">
        <v>35</v>
      </c>
      <c r="C14" s="26" t="s">
        <v>36</v>
      </c>
      <c r="D14" s="26">
        <v>1956</v>
      </c>
      <c r="E14" s="26">
        <v>9</v>
      </c>
      <c r="F14" s="27">
        <v>0</v>
      </c>
      <c r="G14" s="27">
        <v>0</v>
      </c>
      <c r="H14" s="27">
        <v>0</v>
      </c>
      <c r="I14" s="28">
        <f t="shared" si="0"/>
        <v>0</v>
      </c>
      <c r="J14" s="29">
        <v>6</v>
      </c>
      <c r="K14" s="29">
        <v>23</v>
      </c>
      <c r="L14" s="29">
        <v>12</v>
      </c>
      <c r="M14" s="30">
        <f t="shared" si="1"/>
        <v>0.26611111111111113</v>
      </c>
      <c r="N14" s="31">
        <f t="shared" si="2"/>
        <v>0.26611111111111113</v>
      </c>
      <c r="O14" s="32">
        <v>10</v>
      </c>
      <c r="P14" s="33"/>
    </row>
    <row r="15" spans="1:16">
      <c r="A15" s="25">
        <v>100</v>
      </c>
      <c r="B15" s="26" t="s">
        <v>18</v>
      </c>
      <c r="C15" s="26" t="s">
        <v>17</v>
      </c>
      <c r="D15" s="26">
        <v>1976</v>
      </c>
      <c r="E15" s="26">
        <v>12</v>
      </c>
      <c r="F15" s="26">
        <v>0</v>
      </c>
      <c r="G15" s="26">
        <v>0</v>
      </c>
      <c r="H15" s="26">
        <v>0</v>
      </c>
      <c r="I15" s="28">
        <f t="shared" si="0"/>
        <v>0</v>
      </c>
      <c r="J15" s="29">
        <v>6</v>
      </c>
      <c r="K15" s="29">
        <v>45</v>
      </c>
      <c r="L15" s="29">
        <v>0</v>
      </c>
      <c r="M15" s="30">
        <f t="shared" si="1"/>
        <v>0.28125</v>
      </c>
      <c r="N15" s="31">
        <f t="shared" si="2"/>
        <v>0.28125</v>
      </c>
      <c r="O15" s="32">
        <v>11</v>
      </c>
      <c r="P15" s="33"/>
    </row>
    <row r="16" spans="1:16">
      <c r="A16" s="25">
        <v>100</v>
      </c>
      <c r="B16" s="26" t="s">
        <v>21</v>
      </c>
      <c r="C16" s="26" t="s">
        <v>17</v>
      </c>
      <c r="D16" s="26">
        <v>1971</v>
      </c>
      <c r="E16" s="26">
        <v>10</v>
      </c>
      <c r="F16" s="27">
        <v>0</v>
      </c>
      <c r="G16" s="27">
        <v>0</v>
      </c>
      <c r="H16" s="27">
        <v>0</v>
      </c>
      <c r="I16" s="28">
        <f t="shared" si="0"/>
        <v>0</v>
      </c>
      <c r="J16" s="29">
        <v>7</v>
      </c>
      <c r="K16" s="29">
        <v>51</v>
      </c>
      <c r="L16" s="29">
        <v>14</v>
      </c>
      <c r="M16" s="30">
        <f t="shared" si="1"/>
        <v>0.32724537037037038</v>
      </c>
      <c r="N16" s="31">
        <f t="shared" si="2"/>
        <v>0.32724537037037038</v>
      </c>
      <c r="O16" s="32">
        <v>12</v>
      </c>
      <c r="P16" s="33"/>
    </row>
    <row r="17" spans="1:16">
      <c r="A17" s="25">
        <v>100</v>
      </c>
      <c r="B17" s="26" t="s">
        <v>22</v>
      </c>
      <c r="C17" s="26" t="s">
        <v>23</v>
      </c>
      <c r="D17" s="26">
        <v>1971</v>
      </c>
      <c r="E17" s="26">
        <v>20</v>
      </c>
      <c r="F17" s="27">
        <v>0</v>
      </c>
      <c r="G17" s="27">
        <v>0</v>
      </c>
      <c r="H17" s="27">
        <v>0</v>
      </c>
      <c r="I17" s="28">
        <f t="shared" si="0"/>
        <v>0</v>
      </c>
      <c r="J17" s="29">
        <v>8</v>
      </c>
      <c r="K17" s="29">
        <v>2</v>
      </c>
      <c r="L17" s="29">
        <v>33</v>
      </c>
      <c r="M17" s="30">
        <f t="shared" si="1"/>
        <v>0.3351041666666667</v>
      </c>
      <c r="N17" s="31">
        <f t="shared" si="2"/>
        <v>0.3351041666666667</v>
      </c>
      <c r="O17" s="32">
        <v>13</v>
      </c>
      <c r="P17" s="33"/>
    </row>
    <row r="18" spans="1:16">
      <c r="A18" s="25"/>
      <c r="B18" s="26"/>
      <c r="C18" s="26"/>
      <c r="D18" s="26"/>
      <c r="E18" s="26"/>
      <c r="F18" s="27"/>
      <c r="G18" s="27"/>
      <c r="H18" s="27"/>
      <c r="I18" s="28"/>
      <c r="J18" s="29"/>
      <c r="K18" s="29"/>
      <c r="L18" s="29"/>
      <c r="M18" s="30"/>
      <c r="N18" s="31"/>
      <c r="O18" s="32"/>
      <c r="P18" s="33"/>
    </row>
    <row r="19" spans="1:16">
      <c r="A19" s="37">
        <v>80</v>
      </c>
      <c r="B19" s="38" t="s">
        <v>40</v>
      </c>
      <c r="C19" s="38" t="s">
        <v>17</v>
      </c>
      <c r="D19" s="38">
        <v>1984</v>
      </c>
      <c r="E19" s="38">
        <v>2</v>
      </c>
      <c r="F19" s="39">
        <v>0</v>
      </c>
      <c r="G19" s="39">
        <v>0</v>
      </c>
      <c r="H19" s="39">
        <v>0</v>
      </c>
      <c r="I19" s="40">
        <f>TIME(F19,G19,H19)</f>
        <v>0</v>
      </c>
      <c r="J19" s="41">
        <v>5</v>
      </c>
      <c r="K19" s="41">
        <v>25</v>
      </c>
      <c r="L19" s="41">
        <v>56</v>
      </c>
      <c r="M19" s="42">
        <f>TIME(J19,K19,L19)</f>
        <v>0.2263425925925926</v>
      </c>
      <c r="N19" s="43">
        <f>M19-I19</f>
        <v>0.2263425925925926</v>
      </c>
      <c r="O19" s="44">
        <v>1</v>
      </c>
      <c r="P19" s="33"/>
    </row>
    <row r="20" spans="1:16">
      <c r="A20" s="37">
        <v>80</v>
      </c>
      <c r="B20" s="38" t="s">
        <v>49</v>
      </c>
      <c r="C20" s="38" t="s">
        <v>19</v>
      </c>
      <c r="D20" s="38">
        <v>1956</v>
      </c>
      <c r="E20" s="38">
        <v>8</v>
      </c>
      <c r="F20" s="39">
        <v>0</v>
      </c>
      <c r="G20" s="39">
        <v>0</v>
      </c>
      <c r="H20" s="39">
        <v>0</v>
      </c>
      <c r="I20" s="40">
        <f>TIME(F20,G20,H20)</f>
        <v>0</v>
      </c>
      <c r="J20" s="41">
        <v>5</v>
      </c>
      <c r="K20" s="41">
        <v>40</v>
      </c>
      <c r="L20" s="41">
        <v>44</v>
      </c>
      <c r="M20" s="42">
        <f>TIME(J20,K20,L20)</f>
        <v>0.23662037037037034</v>
      </c>
      <c r="N20" s="43">
        <f>M20-I20</f>
        <v>0.23662037037037034</v>
      </c>
      <c r="O20" s="44">
        <v>2</v>
      </c>
      <c r="P20" s="33"/>
    </row>
    <row r="21" spans="1:16">
      <c r="A21" s="37">
        <v>80</v>
      </c>
      <c r="B21" s="38" t="s">
        <v>20</v>
      </c>
      <c r="C21" s="38" t="s">
        <v>17</v>
      </c>
      <c r="D21" s="38">
        <v>1955</v>
      </c>
      <c r="E21" s="38">
        <v>25</v>
      </c>
      <c r="F21" s="39">
        <v>0</v>
      </c>
      <c r="G21" s="39">
        <v>0</v>
      </c>
      <c r="H21" s="39">
        <v>0</v>
      </c>
      <c r="I21" s="45">
        <f>TIME(F21,G21,H21)</f>
        <v>0</v>
      </c>
      <c r="J21" s="39">
        <v>6</v>
      </c>
      <c r="K21" s="39">
        <v>13</v>
      </c>
      <c r="L21" s="39">
        <v>26</v>
      </c>
      <c r="M21" s="46">
        <f>TIME(J21,K21,L21)</f>
        <v>0.2593287037037037</v>
      </c>
      <c r="N21" s="47">
        <f>M21-I21</f>
        <v>0.2593287037037037</v>
      </c>
      <c r="O21" s="44">
        <v>3</v>
      </c>
      <c r="P21" s="33"/>
    </row>
    <row r="22" spans="1:16">
      <c r="A22" s="25"/>
      <c r="B22" s="26"/>
      <c r="C22" s="26"/>
      <c r="D22" s="26"/>
      <c r="E22" s="26"/>
      <c r="F22" s="29"/>
      <c r="G22" s="29"/>
      <c r="H22" s="29"/>
      <c r="I22" s="28"/>
      <c r="J22" s="29"/>
      <c r="K22" s="29"/>
      <c r="L22" s="29"/>
      <c r="M22" s="30"/>
      <c r="N22" s="31"/>
      <c r="O22" s="32"/>
      <c r="P22" s="33"/>
    </row>
    <row r="23" spans="1:16">
      <c r="A23" s="12">
        <v>60</v>
      </c>
      <c r="B23" s="13" t="s">
        <v>51</v>
      </c>
      <c r="C23" s="14" t="s">
        <v>17</v>
      </c>
      <c r="D23" s="14">
        <v>1974</v>
      </c>
      <c r="E23" s="14">
        <v>13</v>
      </c>
      <c r="F23" s="22">
        <v>0</v>
      </c>
      <c r="G23" s="22">
        <v>0</v>
      </c>
      <c r="H23" s="22">
        <v>0</v>
      </c>
      <c r="I23" s="21">
        <f t="shared" ref="I23:I34" si="3">TIME(F23,G23,H23)</f>
        <v>0</v>
      </c>
      <c r="J23" s="22">
        <v>3</v>
      </c>
      <c r="K23" s="22">
        <v>33</v>
      </c>
      <c r="L23" s="22">
        <v>13</v>
      </c>
      <c r="M23" s="23">
        <f t="shared" ref="M23:M34" si="4">TIME(J23,K23,L23)</f>
        <v>0.14806712962962962</v>
      </c>
      <c r="N23" s="24">
        <f t="shared" ref="N23:N34" si="5">M23-I23</f>
        <v>0.14806712962962962</v>
      </c>
      <c r="O23" s="19">
        <v>1</v>
      </c>
      <c r="P23" s="33"/>
    </row>
    <row r="24" spans="1:16">
      <c r="A24" s="12">
        <v>60</v>
      </c>
      <c r="B24" s="13" t="s">
        <v>50</v>
      </c>
      <c r="C24" s="14" t="s">
        <v>17</v>
      </c>
      <c r="D24" s="14">
        <v>1969</v>
      </c>
      <c r="E24" s="14">
        <v>69</v>
      </c>
      <c r="F24" s="15">
        <v>0</v>
      </c>
      <c r="G24" s="15">
        <v>0</v>
      </c>
      <c r="H24" s="15">
        <v>0</v>
      </c>
      <c r="I24" s="21">
        <f t="shared" si="3"/>
        <v>0</v>
      </c>
      <c r="J24" s="22">
        <v>3</v>
      </c>
      <c r="K24" s="22">
        <v>33</v>
      </c>
      <c r="L24" s="22">
        <v>40</v>
      </c>
      <c r="M24" s="23">
        <f t="shared" si="4"/>
        <v>0.14837962962962961</v>
      </c>
      <c r="N24" s="24">
        <f t="shared" si="5"/>
        <v>0.14837962962962961</v>
      </c>
      <c r="O24" s="19">
        <v>2</v>
      </c>
      <c r="P24" s="33"/>
    </row>
    <row r="25" spans="1:16">
      <c r="A25" s="12">
        <v>60</v>
      </c>
      <c r="B25" s="13" t="s">
        <v>41</v>
      </c>
      <c r="C25" s="14" t="s">
        <v>17</v>
      </c>
      <c r="D25" s="14">
        <v>1963</v>
      </c>
      <c r="E25" s="14">
        <v>28</v>
      </c>
      <c r="F25" s="15">
        <v>0</v>
      </c>
      <c r="G25" s="15">
        <v>0</v>
      </c>
      <c r="H25" s="15">
        <v>0</v>
      </c>
      <c r="I25" s="21">
        <f t="shared" si="3"/>
        <v>0</v>
      </c>
      <c r="J25" s="22">
        <v>3</v>
      </c>
      <c r="K25" s="22">
        <v>43</v>
      </c>
      <c r="L25" s="22">
        <v>7</v>
      </c>
      <c r="M25" s="23">
        <f t="shared" si="4"/>
        <v>0.15494212962962964</v>
      </c>
      <c r="N25" s="24">
        <f t="shared" si="5"/>
        <v>0.15494212962962964</v>
      </c>
      <c r="O25" s="19">
        <v>3</v>
      </c>
      <c r="P25" s="33"/>
    </row>
    <row r="26" spans="1:16">
      <c r="A26" s="48">
        <v>60</v>
      </c>
      <c r="B26" s="49" t="s">
        <v>28</v>
      </c>
      <c r="C26" s="50" t="s">
        <v>17</v>
      </c>
      <c r="D26" s="50">
        <v>1990</v>
      </c>
      <c r="E26" s="50">
        <v>17</v>
      </c>
      <c r="F26" s="51">
        <v>0</v>
      </c>
      <c r="G26" s="51">
        <v>0</v>
      </c>
      <c r="H26" s="51">
        <v>0</v>
      </c>
      <c r="I26" s="52">
        <f t="shared" si="3"/>
        <v>0</v>
      </c>
      <c r="J26" s="53">
        <v>3</v>
      </c>
      <c r="K26" s="53">
        <v>58</v>
      </c>
      <c r="L26" s="53">
        <v>20</v>
      </c>
      <c r="M26" s="54">
        <f t="shared" si="4"/>
        <v>0.16550925925925927</v>
      </c>
      <c r="N26" s="55">
        <f t="shared" si="5"/>
        <v>0.16550925925925927</v>
      </c>
      <c r="O26" s="56">
        <v>4</v>
      </c>
      <c r="P26" s="33"/>
    </row>
    <row r="27" spans="1:16">
      <c r="A27" s="48">
        <v>60</v>
      </c>
      <c r="B27" s="57" t="s">
        <v>46</v>
      </c>
      <c r="C27" s="58" t="s">
        <v>16</v>
      </c>
      <c r="D27" s="58">
        <v>1967</v>
      </c>
      <c r="E27" s="58">
        <v>6</v>
      </c>
      <c r="F27" s="51">
        <v>0</v>
      </c>
      <c r="G27" s="51">
        <v>0</v>
      </c>
      <c r="H27" s="51">
        <v>0</v>
      </c>
      <c r="I27" s="52">
        <f t="shared" si="3"/>
        <v>0</v>
      </c>
      <c r="J27" s="53">
        <v>4</v>
      </c>
      <c r="K27" s="53">
        <v>1</v>
      </c>
      <c r="L27" s="53">
        <v>29</v>
      </c>
      <c r="M27" s="54">
        <f t="shared" si="4"/>
        <v>0.16769675925925928</v>
      </c>
      <c r="N27" s="55">
        <f t="shared" si="5"/>
        <v>0.16769675925925928</v>
      </c>
      <c r="O27" s="56">
        <v>5</v>
      </c>
      <c r="P27" s="33"/>
    </row>
    <row r="28" spans="1:16">
      <c r="A28" s="48">
        <v>60</v>
      </c>
      <c r="B28" s="49" t="s">
        <v>45</v>
      </c>
      <c r="C28" s="50" t="s">
        <v>16</v>
      </c>
      <c r="D28" s="50">
        <v>1956</v>
      </c>
      <c r="E28" s="50">
        <v>1</v>
      </c>
      <c r="F28" s="51">
        <v>0</v>
      </c>
      <c r="G28" s="51">
        <v>0</v>
      </c>
      <c r="H28" s="51">
        <v>0</v>
      </c>
      <c r="I28" s="59">
        <f t="shared" si="3"/>
        <v>0</v>
      </c>
      <c r="J28" s="51">
        <v>4</v>
      </c>
      <c r="K28" s="51">
        <v>3</v>
      </c>
      <c r="L28" s="51">
        <v>55</v>
      </c>
      <c r="M28" s="60">
        <f t="shared" si="4"/>
        <v>0.16938657407407409</v>
      </c>
      <c r="N28" s="61">
        <f t="shared" si="5"/>
        <v>0.16938657407407409</v>
      </c>
      <c r="O28" s="56">
        <v>6</v>
      </c>
      <c r="P28" s="33"/>
    </row>
    <row r="29" spans="1:16">
      <c r="A29" s="48">
        <v>60</v>
      </c>
      <c r="B29" s="49" t="s">
        <v>43</v>
      </c>
      <c r="C29" s="50" t="s">
        <v>56</v>
      </c>
      <c r="D29" s="50">
        <v>1986</v>
      </c>
      <c r="E29" s="50">
        <v>29</v>
      </c>
      <c r="F29" s="51">
        <v>0</v>
      </c>
      <c r="G29" s="51">
        <v>0</v>
      </c>
      <c r="H29" s="51">
        <v>0</v>
      </c>
      <c r="I29" s="59">
        <f t="shared" si="3"/>
        <v>0</v>
      </c>
      <c r="J29" s="51">
        <v>4</v>
      </c>
      <c r="K29" s="51">
        <v>7</v>
      </c>
      <c r="L29" s="51">
        <v>57</v>
      </c>
      <c r="M29" s="60">
        <f t="shared" si="4"/>
        <v>0.17218750000000002</v>
      </c>
      <c r="N29" s="61">
        <f t="shared" si="5"/>
        <v>0.17218750000000002</v>
      </c>
      <c r="O29" s="56">
        <v>7</v>
      </c>
    </row>
    <row r="30" spans="1:16">
      <c r="A30" s="48">
        <v>60</v>
      </c>
      <c r="B30" s="62" t="s">
        <v>42</v>
      </c>
      <c r="C30" s="50" t="s">
        <v>56</v>
      </c>
      <c r="D30" s="50">
        <v>1980</v>
      </c>
      <c r="E30" s="50">
        <v>30</v>
      </c>
      <c r="F30" s="51">
        <v>0</v>
      </c>
      <c r="G30" s="51">
        <v>0</v>
      </c>
      <c r="H30" s="51">
        <v>0</v>
      </c>
      <c r="I30" s="59">
        <f t="shared" si="3"/>
        <v>0</v>
      </c>
      <c r="J30" s="51">
        <v>4</v>
      </c>
      <c r="K30" s="51">
        <v>9</v>
      </c>
      <c r="L30" s="51">
        <v>20</v>
      </c>
      <c r="M30" s="60">
        <f t="shared" si="4"/>
        <v>0.17314814814814816</v>
      </c>
      <c r="N30" s="61">
        <f t="shared" si="5"/>
        <v>0.17314814814814816</v>
      </c>
      <c r="O30" s="56">
        <v>8</v>
      </c>
    </row>
    <row r="31" spans="1:16">
      <c r="A31" s="25">
        <v>60</v>
      </c>
      <c r="B31" s="26" t="s">
        <v>37</v>
      </c>
      <c r="C31" s="26" t="s">
        <v>17</v>
      </c>
      <c r="D31" s="26">
        <v>1982</v>
      </c>
      <c r="E31" s="26">
        <v>100</v>
      </c>
      <c r="F31" s="27">
        <v>0</v>
      </c>
      <c r="G31" s="27">
        <v>0</v>
      </c>
      <c r="H31" s="27">
        <v>0</v>
      </c>
      <c r="I31" s="28">
        <f>TIME(F31,G31,H31)</f>
        <v>0</v>
      </c>
      <c r="J31" s="29">
        <v>4</v>
      </c>
      <c r="K31" s="29">
        <v>13</v>
      </c>
      <c r="L31" s="29">
        <v>2</v>
      </c>
      <c r="M31" s="30">
        <f>TIME(J31,K31,L31)</f>
        <v>0.17571759259259259</v>
      </c>
      <c r="N31" s="31">
        <f>M31-I31</f>
        <v>0.17571759259259259</v>
      </c>
      <c r="O31" s="32">
        <v>9</v>
      </c>
      <c r="P31" s="33"/>
    </row>
    <row r="32" spans="1:16">
      <c r="A32" s="48">
        <v>60</v>
      </c>
      <c r="B32" s="57" t="s">
        <v>54</v>
      </c>
      <c r="C32" s="58" t="s">
        <v>17</v>
      </c>
      <c r="D32" s="58">
        <v>1962</v>
      </c>
      <c r="E32" s="58">
        <v>24</v>
      </c>
      <c r="F32" s="51">
        <v>0</v>
      </c>
      <c r="G32" s="51">
        <v>0</v>
      </c>
      <c r="H32" s="51">
        <v>0</v>
      </c>
      <c r="I32" s="59">
        <f t="shared" si="3"/>
        <v>0</v>
      </c>
      <c r="J32" s="51">
        <v>4</v>
      </c>
      <c r="K32" s="51">
        <v>42</v>
      </c>
      <c r="L32" s="51">
        <v>49</v>
      </c>
      <c r="M32" s="60">
        <f t="shared" si="4"/>
        <v>0.19640046296296299</v>
      </c>
      <c r="N32" s="61">
        <f t="shared" si="5"/>
        <v>0.19640046296296299</v>
      </c>
      <c r="O32" s="56">
        <v>10</v>
      </c>
    </row>
    <row r="33" spans="1:15">
      <c r="A33" s="63">
        <v>60</v>
      </c>
      <c r="B33" s="49" t="s">
        <v>44</v>
      </c>
      <c r="C33" s="50" t="s">
        <v>16</v>
      </c>
      <c r="D33" s="50">
        <v>1959</v>
      </c>
      <c r="E33" s="50">
        <v>7</v>
      </c>
      <c r="F33" s="51">
        <v>0</v>
      </c>
      <c r="G33" s="51">
        <v>0</v>
      </c>
      <c r="H33" s="51">
        <v>0</v>
      </c>
      <c r="I33" s="59">
        <f t="shared" si="3"/>
        <v>0</v>
      </c>
      <c r="J33" s="51">
        <v>4</v>
      </c>
      <c r="K33" s="51">
        <v>44</v>
      </c>
      <c r="L33" s="51">
        <v>2</v>
      </c>
      <c r="M33" s="60">
        <f t="shared" si="4"/>
        <v>0.19724537037037038</v>
      </c>
      <c r="N33" s="61">
        <f t="shared" si="5"/>
        <v>0.19724537037037038</v>
      </c>
      <c r="O33" s="56">
        <v>11</v>
      </c>
    </row>
    <row r="34" spans="1:15">
      <c r="A34" s="48">
        <v>60</v>
      </c>
      <c r="B34" s="57" t="s">
        <v>47</v>
      </c>
      <c r="C34" s="58" t="s">
        <v>17</v>
      </c>
      <c r="D34" s="58">
        <v>1988</v>
      </c>
      <c r="E34" s="58">
        <v>31</v>
      </c>
      <c r="F34" s="51">
        <v>0</v>
      </c>
      <c r="G34" s="51">
        <v>0</v>
      </c>
      <c r="H34" s="51">
        <v>0</v>
      </c>
      <c r="I34" s="59">
        <f t="shared" si="3"/>
        <v>0</v>
      </c>
      <c r="J34" s="51">
        <v>6</v>
      </c>
      <c r="K34" s="51">
        <v>18</v>
      </c>
      <c r="L34" s="51">
        <v>55</v>
      </c>
      <c r="M34" s="60">
        <f t="shared" si="4"/>
        <v>0.26313657407407409</v>
      </c>
      <c r="N34" s="61">
        <f t="shared" si="5"/>
        <v>0.26313657407407409</v>
      </c>
      <c r="O34" s="56">
        <v>12</v>
      </c>
    </row>
    <row r="35" spans="1:15">
      <c r="A35" s="48"/>
      <c r="B35" s="57"/>
      <c r="C35" s="58"/>
      <c r="D35" s="58"/>
      <c r="E35" s="58"/>
      <c r="F35" s="51"/>
      <c r="G35" s="51"/>
      <c r="H35" s="51"/>
      <c r="I35" s="59"/>
      <c r="J35" s="51"/>
      <c r="K35" s="51"/>
      <c r="L35" s="51"/>
      <c r="M35" s="60"/>
      <c r="N35" s="61"/>
      <c r="O35" s="56"/>
    </row>
    <row r="36" spans="1:15">
      <c r="A36" s="63">
        <v>55</v>
      </c>
      <c r="B36" s="57" t="s">
        <v>38</v>
      </c>
      <c r="C36" s="58" t="s">
        <v>17</v>
      </c>
      <c r="D36" s="58">
        <v>1979</v>
      </c>
      <c r="E36" s="58">
        <v>14</v>
      </c>
      <c r="F36" s="51">
        <v>0</v>
      </c>
      <c r="G36" s="51">
        <v>0</v>
      </c>
      <c r="H36" s="51">
        <v>0</v>
      </c>
      <c r="I36" s="59">
        <f>TIME(F36,G36,H36)</f>
        <v>0</v>
      </c>
      <c r="J36" s="51">
        <v>3</v>
      </c>
      <c r="K36" s="51">
        <v>43</v>
      </c>
      <c r="L36" s="51">
        <v>28</v>
      </c>
      <c r="M36" s="60">
        <f>TIME(J36,K36,L36)</f>
        <v>0.15518518518518518</v>
      </c>
      <c r="N36" s="61">
        <f>M36-I36</f>
        <v>0.15518518518518518</v>
      </c>
      <c r="O36" s="56"/>
    </row>
    <row r="37" spans="1:15">
      <c r="A37" s="48">
        <v>55</v>
      </c>
      <c r="B37" s="57" t="s">
        <v>53</v>
      </c>
      <c r="C37" s="58" t="s">
        <v>17</v>
      </c>
      <c r="D37" s="58">
        <v>1952</v>
      </c>
      <c r="E37" s="58">
        <v>23</v>
      </c>
      <c r="F37" s="51">
        <v>0</v>
      </c>
      <c r="G37" s="51">
        <v>0</v>
      </c>
      <c r="H37" s="51">
        <v>0</v>
      </c>
      <c r="I37" s="59">
        <f>TIME(F37,G37,H37)</f>
        <v>0</v>
      </c>
      <c r="J37" s="51">
        <v>3</v>
      </c>
      <c r="K37" s="51">
        <v>44</v>
      </c>
      <c r="L37" s="51">
        <v>30</v>
      </c>
      <c r="M37" s="60">
        <f>TIME(J37,K37,L37)</f>
        <v>0.15590277777777778</v>
      </c>
      <c r="N37" s="61">
        <f>M37-I37</f>
        <v>0.15590277777777778</v>
      </c>
      <c r="O37" s="56"/>
    </row>
    <row r="38" spans="1:15">
      <c r="A38" s="48">
        <v>50</v>
      </c>
      <c r="B38" s="50" t="s">
        <v>57</v>
      </c>
      <c r="C38" s="50" t="s">
        <v>17</v>
      </c>
      <c r="D38" s="50">
        <v>1968</v>
      </c>
      <c r="E38" s="50">
        <v>16</v>
      </c>
      <c r="F38" s="51">
        <v>0</v>
      </c>
      <c r="G38" s="51">
        <v>0</v>
      </c>
      <c r="H38" s="51">
        <v>0</v>
      </c>
      <c r="I38" s="59">
        <f>TIME(F38,G38,H38)</f>
        <v>0</v>
      </c>
      <c r="J38" s="51">
        <v>3</v>
      </c>
      <c r="K38" s="51">
        <v>28</v>
      </c>
      <c r="L38" s="51">
        <v>0</v>
      </c>
      <c r="M38" s="60">
        <f>TIME(J38,K38,L38)</f>
        <v>0.14444444444444446</v>
      </c>
      <c r="N38" s="61">
        <f>M38-I38</f>
        <v>0.14444444444444446</v>
      </c>
      <c r="O38" s="56"/>
    </row>
    <row r="39" spans="1:15">
      <c r="A39" s="48">
        <v>35</v>
      </c>
      <c r="B39" s="57" t="s">
        <v>52</v>
      </c>
      <c r="C39" s="58" t="s">
        <v>17</v>
      </c>
      <c r="D39" s="58">
        <v>1964</v>
      </c>
      <c r="E39" s="58">
        <v>22</v>
      </c>
      <c r="F39" s="51">
        <v>0</v>
      </c>
      <c r="G39" s="51">
        <v>0</v>
      </c>
      <c r="H39" s="51">
        <v>0</v>
      </c>
      <c r="I39" s="59">
        <f>TIME(F39,G39,H39)</f>
        <v>0</v>
      </c>
      <c r="J39" s="51">
        <v>3</v>
      </c>
      <c r="K39" s="51">
        <v>7</v>
      </c>
      <c r="L39" s="51">
        <v>0</v>
      </c>
      <c r="M39" s="60">
        <f>TIME(J39,K39,L39)</f>
        <v>0.12986111111111112</v>
      </c>
      <c r="N39" s="61">
        <f>M39-I39</f>
        <v>0.12986111111111112</v>
      </c>
      <c r="O39" s="56"/>
    </row>
  </sheetData>
  <mergeCells count="2">
    <mergeCell ref="A1:P1"/>
    <mergeCell ref="A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Андрей</cp:lastModifiedBy>
  <dcterms:created xsi:type="dcterms:W3CDTF">2015-06-05T13:19:34Z</dcterms:created>
  <dcterms:modified xsi:type="dcterms:W3CDTF">2019-01-31T11:57:36Z</dcterms:modified>
</cp:coreProperties>
</file>