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40" yWindow="105" windowWidth="21075" windowHeight="10005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_xlnm.Print_Area" localSheetId="0">Лист1!$A$1:$R$205</definedName>
  </definedNames>
  <calcPr calcId="152511"/>
</workbook>
</file>

<file path=xl/calcChain.xml><?xml version="1.0" encoding="utf-8"?>
<calcChain xmlns="http://schemas.openxmlformats.org/spreadsheetml/2006/main">
  <c r="K177" i="1" l="1"/>
  <c r="K180" i="1"/>
  <c r="K181" i="1"/>
  <c r="K182" i="1"/>
  <c r="K183" i="1"/>
  <c r="K184" i="1"/>
  <c r="K192" i="1"/>
  <c r="K191" i="1"/>
  <c r="K190" i="1"/>
  <c r="K188" i="1"/>
  <c r="K189" i="1"/>
  <c r="K187" i="1"/>
  <c r="K179" i="1"/>
  <c r="K178" i="1"/>
  <c r="K176" i="1"/>
  <c r="K175" i="1"/>
  <c r="K173" i="1"/>
  <c r="K174" i="1"/>
  <c r="K172" i="1"/>
  <c r="K171" i="1"/>
  <c r="K160" i="1"/>
  <c r="K161" i="1"/>
  <c r="K162" i="1"/>
  <c r="K163" i="1"/>
  <c r="K164" i="1"/>
  <c r="K165" i="1"/>
  <c r="K166" i="1"/>
  <c r="K167" i="1"/>
  <c r="K168" i="1"/>
  <c r="K159" i="1"/>
  <c r="J202" i="1"/>
  <c r="J203" i="1"/>
  <c r="J201" i="1"/>
  <c r="J200" i="1"/>
  <c r="J199" i="1"/>
  <c r="J198" i="1"/>
  <c r="J197" i="1"/>
  <c r="J196" i="1"/>
  <c r="J195" i="1"/>
  <c r="J192" i="1"/>
  <c r="J191" i="1"/>
  <c r="J190" i="1"/>
  <c r="J188" i="1"/>
  <c r="J189" i="1"/>
  <c r="J187" i="1"/>
  <c r="J184" i="1"/>
  <c r="J183" i="1"/>
  <c r="J182" i="1"/>
  <c r="J177" i="1"/>
  <c r="J180" i="1"/>
  <c r="J181" i="1"/>
  <c r="J178" i="1"/>
  <c r="J179" i="1"/>
  <c r="J176" i="1"/>
  <c r="J175" i="1"/>
  <c r="J174" i="1"/>
  <c r="J173" i="1"/>
  <c r="J172" i="1"/>
  <c r="J171" i="1"/>
  <c r="J168" i="1"/>
  <c r="J167" i="1"/>
  <c r="J166" i="1"/>
  <c r="J165" i="1"/>
  <c r="J164" i="1"/>
  <c r="J163" i="1"/>
  <c r="J162" i="1"/>
  <c r="J161" i="1"/>
  <c r="J160" i="1"/>
  <c r="J159" i="1"/>
  <c r="J156" i="1"/>
  <c r="J155" i="1"/>
  <c r="I201" i="1"/>
  <c r="I202" i="1"/>
  <c r="I203" i="1"/>
  <c r="I200" i="1"/>
  <c r="I199" i="1"/>
  <c r="I198" i="1"/>
  <c r="I197" i="1"/>
  <c r="I196" i="1"/>
  <c r="I195" i="1"/>
  <c r="I192" i="1"/>
  <c r="I191" i="1"/>
  <c r="I190" i="1"/>
  <c r="I188" i="1"/>
  <c r="I189" i="1"/>
  <c r="I187" i="1"/>
  <c r="I184" i="1"/>
  <c r="I183" i="1"/>
  <c r="I182" i="1"/>
  <c r="I180" i="1"/>
  <c r="I177" i="1"/>
  <c r="I181" i="1"/>
  <c r="I178" i="1"/>
  <c r="I179" i="1"/>
  <c r="I176" i="1"/>
  <c r="I175" i="1"/>
  <c r="I174" i="1"/>
  <c r="I173" i="1"/>
  <c r="I172" i="1"/>
  <c r="I171" i="1"/>
  <c r="I168" i="1"/>
  <c r="I167" i="1"/>
  <c r="I166" i="1"/>
  <c r="I165" i="1"/>
  <c r="I164" i="1"/>
  <c r="I163" i="1"/>
  <c r="I162" i="1"/>
  <c r="I161" i="1"/>
  <c r="I160" i="1"/>
  <c r="I159" i="1"/>
  <c r="I156" i="1"/>
  <c r="I155" i="1"/>
  <c r="A153" i="1"/>
  <c r="H201" i="1"/>
  <c r="H202" i="1"/>
  <c r="M202" i="1" s="1"/>
  <c r="H203" i="1"/>
  <c r="H200" i="1"/>
  <c r="H199" i="1"/>
  <c r="H198" i="1"/>
  <c r="M198" i="1" s="1"/>
  <c r="H197" i="1"/>
  <c r="H196" i="1"/>
  <c r="H195" i="1"/>
  <c r="H192" i="1"/>
  <c r="H191" i="1"/>
  <c r="H190" i="1"/>
  <c r="H188" i="1"/>
  <c r="H189" i="1"/>
  <c r="H187" i="1"/>
  <c r="H184" i="1"/>
  <c r="H183" i="1"/>
  <c r="H182" i="1"/>
  <c r="M182" i="1" s="1"/>
  <c r="H177" i="1"/>
  <c r="H178" i="1"/>
  <c r="H181" i="1"/>
  <c r="H180" i="1"/>
  <c r="H179" i="1"/>
  <c r="H176" i="1"/>
  <c r="H175" i="1"/>
  <c r="H174" i="1"/>
  <c r="H172" i="1"/>
  <c r="H173" i="1"/>
  <c r="H171" i="1"/>
  <c r="H156" i="1"/>
  <c r="H155" i="1"/>
  <c r="H160" i="1"/>
  <c r="H161" i="1"/>
  <c r="H162" i="1"/>
  <c r="H163" i="1"/>
  <c r="H164" i="1"/>
  <c r="H165" i="1"/>
  <c r="H166" i="1"/>
  <c r="H167" i="1"/>
  <c r="H168" i="1"/>
  <c r="H159" i="1"/>
  <c r="J152" i="1"/>
  <c r="J149" i="1"/>
  <c r="J148" i="1"/>
  <c r="J147" i="1"/>
  <c r="J144" i="1"/>
  <c r="J141" i="1"/>
  <c r="J138" i="1"/>
  <c r="J137" i="1"/>
  <c r="J136" i="1"/>
  <c r="J135" i="1"/>
  <c r="J133" i="1"/>
  <c r="J132" i="1"/>
  <c r="J134" i="1"/>
  <c r="J129" i="1"/>
  <c r="J128" i="1"/>
  <c r="J127" i="1"/>
  <c r="J123" i="1"/>
  <c r="J118" i="1"/>
  <c r="J121" i="1"/>
  <c r="J122" i="1"/>
  <c r="J120" i="1"/>
  <c r="J117" i="1"/>
  <c r="J119" i="1"/>
  <c r="J115" i="1"/>
  <c r="J116" i="1"/>
  <c r="J124" i="1"/>
  <c r="J114" i="1"/>
  <c r="J113" i="1"/>
  <c r="J110" i="1"/>
  <c r="J111" i="1"/>
  <c r="J112" i="1"/>
  <c r="J109" i="1"/>
  <c r="I152" i="1"/>
  <c r="I149" i="1"/>
  <c r="I148" i="1"/>
  <c r="I147" i="1"/>
  <c r="I144" i="1"/>
  <c r="I141" i="1"/>
  <c r="I138" i="1"/>
  <c r="I137" i="1"/>
  <c r="I136" i="1"/>
  <c r="I135" i="1"/>
  <c r="I133" i="1"/>
  <c r="I132" i="1"/>
  <c r="I134" i="1"/>
  <c r="I129" i="1"/>
  <c r="I128" i="1"/>
  <c r="I127" i="1"/>
  <c r="I123" i="1"/>
  <c r="I118" i="1"/>
  <c r="I121" i="1"/>
  <c r="I122" i="1"/>
  <c r="I120" i="1"/>
  <c r="I117" i="1"/>
  <c r="I119" i="1"/>
  <c r="I115" i="1"/>
  <c r="I116" i="1"/>
  <c r="I124" i="1"/>
  <c r="I114" i="1"/>
  <c r="I113" i="1"/>
  <c r="I110" i="1"/>
  <c r="I111" i="1"/>
  <c r="I112" i="1"/>
  <c r="I109" i="1"/>
  <c r="I106" i="1"/>
  <c r="I105" i="1"/>
  <c r="I104" i="1"/>
  <c r="I102" i="1"/>
  <c r="I103" i="1"/>
  <c r="I101" i="1"/>
  <c r="I97" i="1"/>
  <c r="I98" i="1"/>
  <c r="I96" i="1"/>
  <c r="I95" i="1"/>
  <c r="I94" i="1"/>
  <c r="I93" i="1"/>
  <c r="I91" i="1"/>
  <c r="I92" i="1"/>
  <c r="I90" i="1"/>
  <c r="I73" i="1"/>
  <c r="I75" i="1"/>
  <c r="I76" i="1"/>
  <c r="I77" i="1"/>
  <c r="I79" i="1"/>
  <c r="I78" i="1"/>
  <c r="I80" i="1"/>
  <c r="I81" i="1"/>
  <c r="I82" i="1"/>
  <c r="I83" i="1"/>
  <c r="I84" i="1"/>
  <c r="I86" i="1"/>
  <c r="I85" i="1"/>
  <c r="I87" i="1"/>
  <c r="I74" i="1"/>
  <c r="H152" i="1"/>
  <c r="H149" i="1"/>
  <c r="M149" i="1" s="1"/>
  <c r="H148" i="1"/>
  <c r="H147" i="1"/>
  <c r="H144" i="1"/>
  <c r="H141" i="1"/>
  <c r="M141" i="1" s="1"/>
  <c r="H138" i="1"/>
  <c r="H137" i="1"/>
  <c r="H136" i="1"/>
  <c r="H135" i="1"/>
  <c r="M135" i="1" s="1"/>
  <c r="H133" i="1"/>
  <c r="H132" i="1"/>
  <c r="H134" i="1"/>
  <c r="H129" i="1"/>
  <c r="M129" i="1" s="1"/>
  <c r="H128" i="1"/>
  <c r="H127" i="1"/>
  <c r="H123" i="1"/>
  <c r="H118" i="1"/>
  <c r="H121" i="1"/>
  <c r="H122" i="1"/>
  <c r="H120" i="1"/>
  <c r="H117" i="1"/>
  <c r="H119" i="1"/>
  <c r="H115" i="1"/>
  <c r="H116" i="1"/>
  <c r="H124" i="1"/>
  <c r="H114" i="1"/>
  <c r="H113" i="1"/>
  <c r="H110" i="1"/>
  <c r="H111" i="1"/>
  <c r="H112" i="1"/>
  <c r="H109" i="1"/>
  <c r="H106" i="1"/>
  <c r="H105" i="1"/>
  <c r="M105" i="1" s="1"/>
  <c r="H104" i="1"/>
  <c r="H102" i="1"/>
  <c r="H103" i="1"/>
  <c r="H101" i="1"/>
  <c r="M101" i="1" s="1"/>
  <c r="H97" i="1"/>
  <c r="H98" i="1"/>
  <c r="H96" i="1"/>
  <c r="H95" i="1"/>
  <c r="M95" i="1" s="1"/>
  <c r="H94" i="1"/>
  <c r="H93" i="1"/>
  <c r="H91" i="1"/>
  <c r="H92" i="1"/>
  <c r="M92" i="1" s="1"/>
  <c r="H90" i="1"/>
  <c r="H73" i="1"/>
  <c r="H75" i="1"/>
  <c r="H76" i="1"/>
  <c r="M76" i="1" s="1"/>
  <c r="H77" i="1"/>
  <c r="H79" i="1"/>
  <c r="H78" i="1"/>
  <c r="H80" i="1"/>
  <c r="M80" i="1" s="1"/>
  <c r="H81" i="1"/>
  <c r="H82" i="1"/>
  <c r="H83" i="1"/>
  <c r="H84" i="1"/>
  <c r="M84" i="1" s="1"/>
  <c r="H86" i="1"/>
  <c r="H85" i="1"/>
  <c r="H87" i="1"/>
  <c r="H74" i="1"/>
  <c r="M74" i="1" s="1"/>
  <c r="M204" i="1" l="1"/>
  <c r="M184" i="1"/>
  <c r="M177" i="1"/>
  <c r="M196" i="1"/>
  <c r="M200" i="1"/>
  <c r="M183" i="1"/>
  <c r="M199" i="1"/>
  <c r="M201" i="1"/>
  <c r="M197" i="1"/>
  <c r="M203" i="1"/>
  <c r="M178" i="1"/>
  <c r="M156" i="1"/>
  <c r="M73" i="1"/>
  <c r="M83" i="1"/>
  <c r="M78" i="1"/>
  <c r="M75" i="1"/>
  <c r="M91" i="1"/>
  <c r="M96" i="1"/>
  <c r="M103" i="1"/>
  <c r="M106" i="1"/>
  <c r="M110" i="1"/>
  <c r="M116" i="1"/>
  <c r="M120" i="1"/>
  <c r="M123" i="1"/>
  <c r="M134" i="1"/>
  <c r="M136" i="1"/>
  <c r="M144" i="1"/>
  <c r="M152" i="1"/>
  <c r="M87" i="1"/>
  <c r="M137" i="1"/>
  <c r="M97" i="1"/>
  <c r="M86" i="1"/>
  <c r="M81" i="1"/>
  <c r="M77" i="1"/>
  <c r="M90" i="1"/>
  <c r="M94" i="1"/>
  <c r="M104" i="1"/>
  <c r="M128" i="1"/>
  <c r="M133" i="1"/>
  <c r="M138" i="1"/>
  <c r="M148" i="1"/>
  <c r="M147" i="1"/>
  <c r="M85" i="1"/>
  <c r="M82" i="1"/>
  <c r="M79" i="1"/>
  <c r="M93" i="1"/>
  <c r="M98" i="1"/>
  <c r="M102" i="1"/>
  <c r="M109" i="1"/>
  <c r="M113" i="1"/>
  <c r="M115" i="1"/>
  <c r="M122" i="1"/>
  <c r="M127" i="1"/>
  <c r="M132" i="1"/>
  <c r="M112" i="1"/>
  <c r="M114" i="1"/>
  <c r="M119" i="1"/>
  <c r="M121" i="1"/>
  <c r="M111" i="1"/>
  <c r="M124" i="1"/>
  <c r="M117" i="1"/>
  <c r="M118" i="1"/>
  <c r="H70" i="1"/>
  <c r="H68" i="1"/>
  <c r="H69" i="1"/>
  <c r="H67" i="1"/>
  <c r="H66" i="1"/>
  <c r="H64" i="1"/>
  <c r="H65" i="1"/>
  <c r="H63" i="1"/>
  <c r="H62" i="1"/>
  <c r="H59" i="1"/>
  <c r="M59" i="1" s="1"/>
  <c r="H58" i="1"/>
  <c r="M58" i="1" s="1"/>
  <c r="H57" i="1"/>
  <c r="M57" i="1" s="1"/>
  <c r="H56" i="1"/>
  <c r="M56" i="1" s="1"/>
  <c r="H54" i="1"/>
  <c r="M54" i="1" s="1"/>
  <c r="H55" i="1"/>
  <c r="M55" i="1" s="1"/>
  <c r="H53" i="1"/>
  <c r="M53" i="1" s="1"/>
  <c r="H52" i="1"/>
  <c r="M52" i="1" s="1"/>
  <c r="H51" i="1"/>
  <c r="H49" i="1"/>
  <c r="H47" i="1"/>
  <c r="H50" i="1"/>
  <c r="H48" i="1"/>
  <c r="H46" i="1"/>
  <c r="H44" i="1"/>
  <c r="H45" i="1"/>
  <c r="H43" i="1"/>
  <c r="H39" i="1"/>
  <c r="H41" i="1"/>
  <c r="H40" i="1"/>
  <c r="H42" i="1"/>
  <c r="H38" i="1"/>
  <c r="H32" i="1"/>
  <c r="H33" i="1"/>
  <c r="H34" i="1"/>
  <c r="H35" i="1"/>
  <c r="H31" i="1"/>
  <c r="H18" i="1"/>
  <c r="H17" i="1"/>
  <c r="H19" i="1"/>
  <c r="H22" i="1"/>
  <c r="H21" i="1"/>
  <c r="H20" i="1"/>
  <c r="H23" i="1"/>
  <c r="H24" i="1"/>
  <c r="H25" i="1"/>
  <c r="H26" i="1"/>
  <c r="H27" i="1"/>
  <c r="H28" i="1"/>
  <c r="H16" i="1"/>
  <c r="M168" i="1" l="1"/>
  <c r="M166" i="1"/>
  <c r="M167" i="1"/>
  <c r="M165" i="1"/>
  <c r="M164" i="1"/>
  <c r="M163" i="1"/>
  <c r="M161" i="1"/>
  <c r="M162" i="1"/>
  <c r="M160" i="1"/>
  <c r="M159" i="1"/>
  <c r="M195" i="1"/>
  <c r="M192" i="1"/>
  <c r="M175" i="1"/>
  <c r="M190" i="1"/>
  <c r="M188" i="1"/>
  <c r="M191" i="1"/>
  <c r="M189" i="1"/>
  <c r="M187" i="1"/>
  <c r="M181" i="1"/>
  <c r="M180" i="1"/>
  <c r="M176" i="1"/>
  <c r="M179" i="1"/>
  <c r="M174" i="1"/>
  <c r="M173" i="1"/>
  <c r="M172" i="1"/>
  <c r="M171" i="1"/>
  <c r="M155" i="1"/>
  <c r="M42" i="1" l="1"/>
  <c r="M40" i="1"/>
  <c r="M41" i="1"/>
  <c r="M39" i="1"/>
  <c r="M43" i="1"/>
  <c r="M45" i="1"/>
  <c r="M44" i="1"/>
  <c r="M46" i="1"/>
  <c r="M48" i="1"/>
  <c r="M50" i="1"/>
  <c r="M47" i="1"/>
  <c r="M49" i="1"/>
  <c r="M51" i="1"/>
  <c r="M69" i="1"/>
  <c r="M68" i="1"/>
  <c r="M70" i="1"/>
  <c r="M34" i="1"/>
  <c r="M35" i="1"/>
  <c r="M38" i="1" l="1"/>
  <c r="M17" i="1"/>
  <c r="M24" i="1"/>
  <c r="M20" i="1"/>
  <c r="M25" i="1"/>
  <c r="M33" i="1" l="1"/>
  <c r="M64" i="1"/>
  <c r="M26" i="1"/>
  <c r="M27" i="1"/>
  <c r="M21" i="1"/>
  <c r="M18" i="1"/>
  <c r="M31" i="1"/>
  <c r="M65" i="1"/>
  <c r="M19" i="1"/>
  <c r="M62" i="1"/>
  <c r="M23" i="1"/>
  <c r="M63" i="1"/>
  <c r="M32" i="1"/>
  <c r="M22" i="1"/>
  <c r="M66" i="1"/>
  <c r="M28" i="1"/>
  <c r="M67" i="1"/>
  <c r="M16" i="1"/>
</calcChain>
</file>

<file path=xl/sharedStrings.xml><?xml version="1.0" encoding="utf-8"?>
<sst xmlns="http://schemas.openxmlformats.org/spreadsheetml/2006/main" count="505" uniqueCount="268">
  <si>
    <t>Место</t>
  </si>
  <si>
    <t>Фамилия, имя</t>
  </si>
  <si>
    <t>Коллектив</t>
  </si>
  <si>
    <t>Квал.</t>
  </si>
  <si>
    <t>Номер</t>
  </si>
  <si>
    <t>Технические данные:</t>
  </si>
  <si>
    <t>Жюри соревнований:</t>
  </si>
  <si>
    <t>Очки</t>
  </si>
  <si>
    <t>Примечание</t>
  </si>
  <si>
    <t>Год рождения</t>
  </si>
  <si>
    <t>ЦЕНТР ФИЗИЧЕСКОЙ КУЛЬТУРЫ И СПОРТА ВОСТОЧНОГО  АДМИНИСТРАТИВНОГО ОКРУГА ГОРОДА МОСКВЫ</t>
  </si>
  <si>
    <t>Место проведения: ВАО,г.Москвы</t>
  </si>
  <si>
    <t>Общий результат</t>
  </si>
  <si>
    <t>1 повторение</t>
  </si>
  <si>
    <t>2 повторение</t>
  </si>
  <si>
    <t>3 повторение</t>
  </si>
  <si>
    <t xml:space="preserve">Результат </t>
  </si>
  <si>
    <t>Главный судья Артамонова И.А.</t>
  </si>
  <si>
    <t>ДЕПАРТАМЕНТ ФИЗИЧЕСКОЙ КУЛЬТУРЫ И СПОРТА ГОРОДА МОСКВЫ</t>
  </si>
  <si>
    <t>ДЮСШ Краснознаменск</t>
  </si>
  <si>
    <t>Назаров Георгий</t>
  </si>
  <si>
    <t>Кольтеров Сергей</t>
  </si>
  <si>
    <t>лично</t>
  </si>
  <si>
    <t>Касаткин Константин</t>
  </si>
  <si>
    <t>Смирнов Дмитрий</t>
  </si>
  <si>
    <t>Альфа-Битца</t>
  </si>
  <si>
    <t>Мазин Григорий</t>
  </si>
  <si>
    <t>Бондарева Анастасия</t>
  </si>
  <si>
    <t>Кондрашкина Ксения</t>
  </si>
  <si>
    <t>Малышева Ксения</t>
  </si>
  <si>
    <t>Агафонова Ангелина</t>
  </si>
  <si>
    <t>Ломтева Анастасия</t>
  </si>
  <si>
    <t>Сирякова Евгения</t>
  </si>
  <si>
    <t>Орехова Олеся</t>
  </si>
  <si>
    <t>Ж1</t>
  </si>
  <si>
    <t>М4</t>
  </si>
  <si>
    <t>Зимин Даниил</t>
  </si>
  <si>
    <t>Семенов Илья</t>
  </si>
  <si>
    <t>ДМ1</t>
  </si>
  <si>
    <t>Ильясевич Екатерина</t>
  </si>
  <si>
    <t>Широкова Александра</t>
  </si>
  <si>
    <t>ДД1</t>
  </si>
  <si>
    <t>ДД2</t>
  </si>
  <si>
    <t>Чернышов Иван</t>
  </si>
  <si>
    <t>ДМ2</t>
  </si>
  <si>
    <t>Кудинова Дарья</t>
  </si>
  <si>
    <t>Еремеева Ольга</t>
  </si>
  <si>
    <t>Елисеева Александра</t>
  </si>
  <si>
    <t>СШОР 49 Тринта</t>
  </si>
  <si>
    <t>Малев Илья</t>
  </si>
  <si>
    <t>Ж2</t>
  </si>
  <si>
    <t>Лыткарино</t>
  </si>
  <si>
    <t>Главный секретарь Глодан Т.</t>
  </si>
  <si>
    <t>Федорченко Федор</t>
  </si>
  <si>
    <t>Юный лыжник</t>
  </si>
  <si>
    <t>Батуев Арсений</t>
  </si>
  <si>
    <t>Забродин Кирилл</t>
  </si>
  <si>
    <t>Гончарук Денис</t>
  </si>
  <si>
    <t>Новоселов Денис</t>
  </si>
  <si>
    <t>Дорожкина Елизавета</t>
  </si>
  <si>
    <t>Абраменко Аркадий</t>
  </si>
  <si>
    <t>Захаров Александр</t>
  </si>
  <si>
    <t>Шабанов Дмитрий</t>
  </si>
  <si>
    <t>Никитенко Георгий</t>
  </si>
  <si>
    <t>Князюк Егор</t>
  </si>
  <si>
    <t>Захарова Екатерина</t>
  </si>
  <si>
    <t>Мусина Виктория</t>
  </si>
  <si>
    <t>Драчук Елизавета</t>
  </si>
  <si>
    <t>Левинский Максим</t>
  </si>
  <si>
    <t>Симонов Ярослав</t>
  </si>
  <si>
    <t>Попова Мария</t>
  </si>
  <si>
    <t>Исайченкова Ксения</t>
  </si>
  <si>
    <t>Лункина Марина</t>
  </si>
  <si>
    <t>Королева Вера</t>
  </si>
  <si>
    <t>Юмл</t>
  </si>
  <si>
    <t>Дмл</t>
  </si>
  <si>
    <t>Юср</t>
  </si>
  <si>
    <t>Дср</t>
  </si>
  <si>
    <t>Дст</t>
  </si>
  <si>
    <t xml:space="preserve">ПРОТОКОЛ РЕЗУЛЬТАТОВ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</si>
  <si>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 повторение</t>
  </si>
  <si>
    <t>5 повторение</t>
  </si>
  <si>
    <t>Игнатьев Валерий</t>
  </si>
  <si>
    <t>СК "ОЛИМП"</t>
  </si>
  <si>
    <t>Завражин Павел</t>
  </si>
  <si>
    <t>Старовойтов Степан</t>
  </si>
  <si>
    <t>Курлович Сергей</t>
  </si>
  <si>
    <t>Цыпленков Константин</t>
  </si>
  <si>
    <t>Баранов Юрий</t>
  </si>
  <si>
    <t>Есаков Сергей</t>
  </si>
  <si>
    <t>Ендовицкий Влас</t>
  </si>
  <si>
    <t>Журавлев Денис</t>
  </si>
  <si>
    <t>Есаков Игорь</t>
  </si>
  <si>
    <t>Люмаров Георгий</t>
  </si>
  <si>
    <t>Сурнакин Антон</t>
  </si>
  <si>
    <t>Кенарский Владимир</t>
  </si>
  <si>
    <t>Марюков Сергей</t>
  </si>
  <si>
    <t>Ильвовский Алексей</t>
  </si>
  <si>
    <t>Сергиев Посад</t>
  </si>
  <si>
    <t>Кондратьев Константин</t>
  </si>
  <si>
    <t>Михаровский Владимир</t>
  </si>
  <si>
    <t>Коломна</t>
  </si>
  <si>
    <t>Савельев Владимир</t>
  </si>
  <si>
    <t>Горшков Сергей</t>
  </si>
  <si>
    <t>Ларин Владимир</t>
  </si>
  <si>
    <t>Подольск</t>
  </si>
  <si>
    <t>Зарецкий Александр</t>
  </si>
  <si>
    <t>М2</t>
  </si>
  <si>
    <t>М3</t>
  </si>
  <si>
    <t>М1</t>
  </si>
  <si>
    <t>М0</t>
  </si>
  <si>
    <t>МЮ</t>
  </si>
  <si>
    <t>Юст</t>
  </si>
  <si>
    <t>парк Кусково</t>
  </si>
  <si>
    <t>Ёлка-Луч, Москва</t>
  </si>
  <si>
    <t>Васильев Георгий</t>
  </si>
  <si>
    <t>ДЮСШ Лидер</t>
  </si>
  <si>
    <t>ДЮСШ Кольчугино</t>
  </si>
  <si>
    <t>Чупахин Иван</t>
  </si>
  <si>
    <t>КСДЮСШОР Зоркий</t>
  </si>
  <si>
    <t>Гребенщиков Иван</t>
  </si>
  <si>
    <t>Самбо 70</t>
  </si>
  <si>
    <t>Зайцев Егор</t>
  </si>
  <si>
    <t>Гузанов Дмитрий</t>
  </si>
  <si>
    <t>Орлов Ярослав</t>
  </si>
  <si>
    <t>СШОР 111-ФОК Лотос</t>
  </si>
  <si>
    <t>Сластин Николай</t>
  </si>
  <si>
    <t>ДЮСШ "Олимп" Домодед</t>
  </si>
  <si>
    <t>Бологов Владимир</t>
  </si>
  <si>
    <t>Легкова Василиса</t>
  </si>
  <si>
    <t>ЮМ Спартак</t>
  </si>
  <si>
    <t>ЛК А.Легкова</t>
  </si>
  <si>
    <t>Крупенина Екатерина</t>
  </si>
  <si>
    <t>Москва, лично</t>
  </si>
  <si>
    <t>Ривас Домингес Екатерина</t>
  </si>
  <si>
    <t>Легков Александр</t>
  </si>
  <si>
    <t>Кольчуг-Спорт</t>
  </si>
  <si>
    <t>Мохов Павел</t>
  </si>
  <si>
    <t>Извольский Константин</t>
  </si>
  <si>
    <t>ЦСКА</t>
  </si>
  <si>
    <t>Мамичев Вячеслав</t>
  </si>
  <si>
    <t>Кормаков Влад</t>
  </si>
  <si>
    <t>Васильев Виктор</t>
  </si>
  <si>
    <t>Зейналов Натик</t>
  </si>
  <si>
    <t>Одинцово ЦСКА</t>
  </si>
  <si>
    <t>Рогов Роман</t>
  </si>
  <si>
    <t>СШОР №49 "Тринта"</t>
  </si>
  <si>
    <t>Семячкин Матвей</t>
  </si>
  <si>
    <t>г.Ерогьевск</t>
  </si>
  <si>
    <t>Гончаров Павел</t>
  </si>
  <si>
    <t>Паркулевич Александр</t>
  </si>
  <si>
    <t>ГБОУ МОК "Кузьминки"</t>
  </si>
  <si>
    <t>Синицын Александр</t>
  </si>
  <si>
    <t>Шемяков Артем</t>
  </si>
  <si>
    <t>Тринта-Лунево</t>
  </si>
  <si>
    <t>Шемяков Максим</t>
  </si>
  <si>
    <t>Валуев Александр</t>
  </si>
  <si>
    <t>Вершинин Антон</t>
  </si>
  <si>
    <t>Петрунин Максим</t>
  </si>
  <si>
    <t>Бобкова Дарья</t>
  </si>
  <si>
    <t>Хвостова Софья</t>
  </si>
  <si>
    <t>СШОР "Трудовые резер</t>
  </si>
  <si>
    <t>Михеева Виктория</t>
  </si>
  <si>
    <t>Москва, СШ 102</t>
  </si>
  <si>
    <t>Тюриков Евгений</t>
  </si>
  <si>
    <t>СШОР 111</t>
  </si>
  <si>
    <t>Сидельников Платон</t>
  </si>
  <si>
    <t>Сластин Владимир</t>
  </si>
  <si>
    <t>Володченко Вадим</t>
  </si>
  <si>
    <t>Огнев Артём</t>
  </si>
  <si>
    <t>СШОР Тринта-49</t>
  </si>
  <si>
    <t>Кобзарь Евгений</t>
  </si>
  <si>
    <t>СШОР 93</t>
  </si>
  <si>
    <t>Кимаковский Валентин</t>
  </si>
  <si>
    <t>Мишин Егор</t>
  </si>
  <si>
    <t>Захаров Михаил</t>
  </si>
  <si>
    <t>Авакян Эдгар</t>
  </si>
  <si>
    <t>Кащеева Виталина</t>
  </si>
  <si>
    <t>СДЮШОР 111 Зеленогра</t>
  </si>
  <si>
    <t>Минаева Ирина</t>
  </si>
  <si>
    <t>Карташова Юлия</t>
  </si>
  <si>
    <t>Шиловская ДЮСШ</t>
  </si>
  <si>
    <t>Смирнова Анна</t>
  </si>
  <si>
    <t>Бологова Наталья</t>
  </si>
  <si>
    <t>Лапаник Евгения</t>
  </si>
  <si>
    <t>СШ №93 на Можайке</t>
  </si>
  <si>
    <t>Былинко Арина</t>
  </si>
  <si>
    <t>Васильева Алёна</t>
  </si>
  <si>
    <t>Карпов Виктор</t>
  </si>
  <si>
    <t>СДЮШОР  Подольск</t>
  </si>
  <si>
    <t>Хисамутдинов Данил</t>
  </si>
  <si>
    <t>Титов Даниил</t>
  </si>
  <si>
    <t>Михайлов Андрей</t>
  </si>
  <si>
    <t>Резепов Владимир</t>
  </si>
  <si>
    <t>СШОР Дмитров</t>
  </si>
  <si>
    <t>Харитонов Иван</t>
  </si>
  <si>
    <t>Харитонов Даниил</t>
  </si>
  <si>
    <t>Тринта-49</t>
  </si>
  <si>
    <t>Додов Суннатоло</t>
  </si>
  <si>
    <t>Гулинский Кирилл</t>
  </si>
  <si>
    <t>Попков Даниил</t>
  </si>
  <si>
    <t>Сидоров Иван</t>
  </si>
  <si>
    <t>Лицей 138</t>
  </si>
  <si>
    <t>Ковалева Марина</t>
  </si>
  <si>
    <t>Чернов Арсений</t>
  </si>
  <si>
    <t>СШОР-81</t>
  </si>
  <si>
    <t>Лылов Иван</t>
  </si>
  <si>
    <t>СДЮСШОР Истина</t>
  </si>
  <si>
    <t>Чернов Георгий</t>
  </si>
  <si>
    <t>Шадрин Максим</t>
  </si>
  <si>
    <t>Мельников Александр</t>
  </si>
  <si>
    <t>Комогорова Надежда</t>
  </si>
  <si>
    <t>клуб "Маруся"</t>
  </si>
  <si>
    <t>Ж0</t>
  </si>
  <si>
    <t>клуб "ЛБ Лесная"</t>
  </si>
  <si>
    <t>Прокофьева Татьяна</t>
  </si>
  <si>
    <t>ГСОБ "Лесная"</t>
  </si>
  <si>
    <t>Начало:10:00</t>
  </si>
  <si>
    <t>Длина прямой 1300 метров</t>
  </si>
  <si>
    <t>Повторений 2, 3, 4,5, 6</t>
  </si>
  <si>
    <t>АНО "АРТА-СПОРТ"</t>
  </si>
  <si>
    <t>11  июня 2016 года</t>
  </si>
  <si>
    <t>6 повторение</t>
  </si>
  <si>
    <t>Гусев Андрей</t>
  </si>
  <si>
    <t>Хрусталев Илья</t>
  </si>
  <si>
    <t>РГУФКСМиТ</t>
  </si>
  <si>
    <t>Безгин Илья</t>
  </si>
  <si>
    <t>Цепков Евгений</t>
  </si>
  <si>
    <t>ski76team</t>
  </si>
  <si>
    <t>Чирков Алексей</t>
  </si>
  <si>
    <t>АГЗ МЧС</t>
  </si>
  <si>
    <t>Бабушкино</t>
  </si>
  <si>
    <t>Комогоров Владимир</t>
  </si>
  <si>
    <t>Ганушкин Антон</t>
  </si>
  <si>
    <t>ПИФКиС</t>
  </si>
  <si>
    <t>Пидимов Андрей</t>
  </si>
  <si>
    <t>База "Лесная" Троицк</t>
  </si>
  <si>
    <t>Володченко Вячеслав</t>
  </si>
  <si>
    <t>ЭкипЦентрБогданова</t>
  </si>
  <si>
    <t>Лыжный сервис "ТОКО"</t>
  </si>
  <si>
    <t>Гусев Алексей</t>
  </si>
  <si>
    <t>СК Посейдон</t>
  </si>
  <si>
    <t>ФЛГБ Зеленоград</t>
  </si>
  <si>
    <t>Ганушкин Олег</t>
  </si>
  <si>
    <t>Братцево</t>
  </si>
  <si>
    <t>Старков Олег</t>
  </si>
  <si>
    <t>Шавеко Денис</t>
  </si>
  <si>
    <t>ЛК Нижнецарицынский</t>
  </si>
  <si>
    <t>Аникин Александр</t>
  </si>
  <si>
    <t>Москва, СК Лось</t>
  </si>
  <si>
    <t>Быков Евгений</t>
  </si>
  <si>
    <t>КЛБ Марафонец</t>
  </si>
  <si>
    <t>Гришин Юрий</t>
  </si>
  <si>
    <t>Москва, Трудовые рез</t>
  </si>
  <si>
    <t>Малкин Виталий</t>
  </si>
  <si>
    <t>Маруся</t>
  </si>
  <si>
    <t>Новов Николай</t>
  </si>
  <si>
    <t>Банецкий Виктор</t>
  </si>
  <si>
    <t>ЗелФЛГБ</t>
  </si>
  <si>
    <t>Носов Владимир</t>
  </si>
  <si>
    <t>клуб Манжосова</t>
  </si>
  <si>
    <t>Юрзов Владимир</t>
  </si>
  <si>
    <t>Бычков Игорь</t>
  </si>
  <si>
    <t>МУ "ЦЗВС" Дмитров</t>
  </si>
  <si>
    <t>Головко Валерий</t>
  </si>
  <si>
    <t>СК "Ромашково"</t>
  </si>
  <si>
    <t>Открытое первенство по лыжероллерам ООПТ ВАО города Москвы                                                    Повторная гонка в парке Кусково</t>
  </si>
  <si>
    <t>Окончание:13.00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</si>
</sst>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47" fontId="5" fillId="0" borderId="6" xfId="0" applyNumberFormat="1" applyFont="1" applyBorder="1"/>
    <xf numFmtId="0" fontId="5" fillId="0" borderId="6" xfId="0" applyFont="1" applyFill="1" applyBorder="1"/>
    <xf numFmtId="3" fontId="0" fillId="0" borderId="0" xfId="0" applyNumberFormat="1"/>
    <xf numFmtId="0" fontId="0" fillId="0" borderId="12" xfId="0" applyBorder="1"/>
    <xf numFmtId="0" fontId="0" fillId="0" borderId="13" xfId="0" applyBorder="1"/>
    <xf numFmtId="0" fontId="3" fillId="0" borderId="14" xfId="0" applyFont="1" applyBorder="1" applyAlignment="1">
      <alignment horizontal="right"/>
    </xf>
    <xf numFmtId="0" fontId="0" fillId="0" borderId="16" xfId="0" applyBorder="1"/>
    <xf numFmtId="0" fontId="0" fillId="0" borderId="15" xfId="0" applyBorder="1"/>
    <xf numFmtId="0" fontId="3" fillId="0" borderId="17" xfId="0" applyFont="1" applyBorder="1" applyAlignment="1">
      <alignment horizontal="right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0" fillId="0" borderId="8" xfId="0" applyBorder="1" applyAlignment="1">
      <alignment horizontal="right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20" xfId="0" applyBorder="1" applyAlignment="1">
      <alignment horizontal="right"/>
    </xf>
    <xf numFmtId="0" fontId="0" fillId="0" borderId="6" xfId="0" applyBorder="1"/>
    <xf numFmtId="47" fontId="0" fillId="0" borderId="6" xfId="0" applyNumberFormat="1" applyBorder="1"/>
    <xf numFmtId="3" fontId="0" fillId="0" borderId="6" xfId="0" applyNumberFormat="1" applyBorder="1"/>
    <xf numFmtId="1" fontId="0" fillId="0" borderId="13" xfId="0" applyNumberFormat="1" applyBorder="1" applyAlignment="1">
      <alignment horizontal="center"/>
    </xf>
    <xf numFmtId="1" fontId="0" fillId="0" borderId="0" xfId="0" applyNumberFormat="1" applyBorder="1" applyAlignment="1">
      <alignment horizontal="center" wrapText="1"/>
    </xf>
    <xf numFmtId="1" fontId="0" fillId="0" borderId="11" xfId="0" applyNumberForma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0" xfId="0" applyBorder="1"/>
    <xf numFmtId="47" fontId="0" fillId="0" borderId="0" xfId="0" applyNumberFormat="1" applyBorder="1"/>
    <xf numFmtId="1" fontId="0" fillId="0" borderId="0" xfId="0" applyNumberFormat="1" applyBorder="1" applyAlignment="1">
      <alignment horizontal="center"/>
    </xf>
    <xf numFmtId="0" fontId="7" fillId="0" borderId="6" xfId="0" applyFont="1" applyBorder="1"/>
    <xf numFmtId="0" fontId="0" fillId="0" borderId="6" xfId="0" applyBorder="1" applyAlignment="1">
      <alignment horizontal="left"/>
    </xf>
    <xf numFmtId="0" fontId="0" fillId="0" borderId="11" xfId="0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6" xfId="0" applyFont="1" applyBorder="1"/>
    <xf numFmtId="0" fontId="8" fillId="0" borderId="15" xfId="0" applyFont="1" applyBorder="1"/>
    <xf numFmtId="0" fontId="8" fillId="0" borderId="0" xfId="0" applyFont="1" applyBorder="1"/>
    <xf numFmtId="0" fontId="8" fillId="0" borderId="0" xfId="0" applyFont="1"/>
    <xf numFmtId="0" fontId="10" fillId="0" borderId="12" xfId="0" applyFont="1" applyBorder="1"/>
    <xf numFmtId="0" fontId="10" fillId="0" borderId="7" xfId="0" applyFont="1" applyBorder="1" applyAlignment="1">
      <alignment horizontal="left" vertical="center"/>
    </xf>
    <xf numFmtId="0" fontId="11" fillId="0" borderId="6" xfId="0" applyFont="1" applyBorder="1"/>
    <xf numFmtId="0" fontId="1" fillId="0" borderId="12" xfId="0" applyFont="1" applyBorder="1"/>
    <xf numFmtId="0" fontId="13" fillId="0" borderId="13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11" fillId="0" borderId="15" xfId="0" applyFont="1" applyBorder="1"/>
    <xf numFmtId="0" fontId="0" fillId="0" borderId="17" xfId="0" applyBorder="1"/>
    <xf numFmtId="47" fontId="15" fillId="0" borderId="6" xfId="0" applyNumberFormat="1" applyFont="1" applyBorder="1"/>
    <xf numFmtId="0" fontId="15" fillId="0" borderId="1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0" xfId="0" applyFont="1"/>
    <xf numFmtId="0" fontId="15" fillId="0" borderId="13" xfId="0" applyFont="1" applyBorder="1"/>
    <xf numFmtId="0" fontId="15" fillId="0" borderId="16" xfId="0" applyFont="1" applyBorder="1"/>
    <xf numFmtId="0" fontId="16" fillId="0" borderId="6" xfId="0" applyFont="1" applyFill="1" applyBorder="1"/>
    <xf numFmtId="0" fontId="15" fillId="0" borderId="6" xfId="0" applyFont="1" applyBorder="1"/>
    <xf numFmtId="0" fontId="15" fillId="0" borderId="0" xfId="0" applyFont="1" applyBorder="1"/>
    <xf numFmtId="0" fontId="9" fillId="2" borderId="6" xfId="0" applyFont="1" applyFill="1" applyBorder="1"/>
    <xf numFmtId="0" fontId="0" fillId="2" borderId="6" xfId="0" applyFill="1" applyBorder="1"/>
    <xf numFmtId="47" fontId="0" fillId="2" borderId="6" xfId="0" applyNumberFormat="1" applyFill="1" applyBorder="1"/>
    <xf numFmtId="0" fontId="15" fillId="2" borderId="6" xfId="0" applyFont="1" applyFill="1" applyBorder="1"/>
    <xf numFmtId="1" fontId="0" fillId="2" borderId="6" xfId="0" applyNumberFormat="1" applyFill="1" applyBorder="1" applyAlignment="1">
      <alignment horizontal="center"/>
    </xf>
    <xf numFmtId="0" fontId="7" fillId="2" borderId="6" xfId="0" applyFont="1" applyFill="1" applyBorder="1"/>
    <xf numFmtId="47" fontId="15" fillId="2" borderId="6" xfId="0" applyNumberFormat="1" applyFont="1" applyFill="1" applyBorder="1"/>
    <xf numFmtId="0" fontId="9" fillId="2" borderId="15" xfId="0" applyFont="1" applyFill="1" applyBorder="1"/>
    <xf numFmtId="0" fontId="0" fillId="2" borderId="0" xfId="0" applyFill="1"/>
    <xf numFmtId="0" fontId="12" fillId="2" borderId="6" xfId="0" applyFont="1" applyFill="1" applyBorder="1"/>
    <xf numFmtId="0" fontId="0" fillId="2" borderId="6" xfId="0" applyFill="1" applyBorder="1" applyAlignment="1">
      <alignment horizontal="left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0" fillId="0" borderId="21" xfId="0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8" fillId="0" borderId="22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47" fontId="14" fillId="0" borderId="15" xfId="0" applyNumberFormat="1" applyFont="1" applyBorder="1" applyAlignment="1">
      <alignment horizontal="center"/>
    </xf>
    <xf numFmtId="47" fontId="14" fillId="0" borderId="16" xfId="0" applyNumberFormat="1" applyFont="1" applyBorder="1" applyAlignment="1">
      <alignment horizontal="center"/>
    </xf>
    <xf numFmtId="47" fontId="14" fillId="0" borderId="17" xfId="0" applyNumberFormat="1" applyFont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1" fontId="0" fillId="0" borderId="9" xfId="0" applyNumberFormat="1" applyBorder="1" applyAlignment="1">
      <alignment horizontal="center" vertical="center" textRotation="90" wrapText="1"/>
    </xf>
    <xf numFmtId="1" fontId="0" fillId="0" borderId="6" xfId="0" applyNumberFormat="1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263406</xdr:colOff>
      <xdr:row>0</xdr:row>
      <xdr:rowOff>164013</xdr:rowOff>
    </xdr:from>
    <xdr:to>
      <xdr:col>14</xdr:col>
      <xdr:colOff>183192</xdr:colOff>
      <xdr:row>0</xdr:row>
      <xdr:rowOff>1194955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4315" y="164013"/>
          <a:ext cx="1911377" cy="10309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201706</xdr:colOff>
      <xdr:row>0</xdr:row>
      <xdr:rowOff>91685</xdr:rowOff>
    </xdr:from>
    <xdr:to>
      <xdr:col>1</xdr:col>
      <xdr:colOff>1090026</xdr:colOff>
      <xdr:row>0</xdr:row>
      <xdr:rowOff>1220771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06" y="91685"/>
          <a:ext cx="1200047" cy="1129086"/>
        </a:xfrm>
        <a:prstGeom prst="rect">
          <a:avLst/>
        </a:prstGeom>
      </xdr:spPr>
    </xdr:pic>
    <xdr:clientData/>
  </xdr:twoCellAnchor>
  <xdr:twoCellAnchor editAs="oneCell">
    <xdr:from>
      <xdr:col>2</xdr:col>
      <xdr:colOff>315803</xdr:colOff>
      <xdr:row>0</xdr:row>
      <xdr:rowOff>184386</xdr:rowOff>
    </xdr:from>
    <xdr:to>
      <xdr:col>9</xdr:col>
      <xdr:colOff>112058</xdr:colOff>
      <xdr:row>0</xdr:row>
      <xdr:rowOff>1116373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6394" y="184386"/>
          <a:ext cx="4766573" cy="9319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85;&#1072;/Desktop/&#1050;&#1091;&#1089;&#1082;&#1086;&#1074;&#1086;_11%20&#1080;&#1102;&#1085;&#1103;/1%20&#1073;&#1083;&#1086;&#1082;%201%20&#1087;&#1086;&#1074;&#1090;&#1086;&#10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85;&#1072;/Desktop/&#1050;&#1091;&#1089;&#1082;&#1086;&#1074;&#1086;_11%20&#1080;&#1102;&#1085;&#1103;/2%20&#1073;&#1083;&#1086;&#1082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блок 1 повт"/>
      <sheetName val="1 блок 2 повт"/>
      <sheetName val="1 блок 3 повт"/>
      <sheetName val="1 блок 4 повт"/>
    </sheetNames>
    <sheetDataSet>
      <sheetData sheetId="0" refreshError="1"/>
      <sheetData sheetId="1">
        <row r="2">
          <cell r="B2" t="str">
            <v>АП ФЕСТИВАЛЯ ЛЫЖЕРОЛЛЕРНЫХ</v>
          </cell>
          <cell r="C2" t="str">
            <v>ДИСЦИПЛИН ПОВТОРНАЯ</v>
          </cell>
          <cell r="D2" t="str">
            <v>ГОНКА</v>
          </cell>
          <cell r="E2" t="str">
            <v>В ПАР</v>
          </cell>
          <cell r="F2" t="str">
            <v>КЕ КУ</v>
          </cell>
          <cell r="G2" t="str">
            <v>СКОВО</v>
          </cell>
        </row>
        <row r="3">
          <cell r="B3" t="str">
            <v>юня 2016 г., парк Кусково</v>
          </cell>
        </row>
        <row r="5">
          <cell r="B5" t="str">
            <v>ОКОЛ РЕЗУЛЬТАТОВ</v>
          </cell>
        </row>
        <row r="7">
          <cell r="B7" t="str">
            <v>1.300 м</v>
          </cell>
        </row>
        <row r="9">
          <cell r="B9" t="str">
            <v>Фамилия, имя</v>
          </cell>
          <cell r="C9" t="str">
            <v>Коллектив</v>
          </cell>
          <cell r="D9" t="str">
            <v>Квал</v>
          </cell>
          <cell r="E9" t="str">
            <v>Номер</v>
          </cell>
          <cell r="F9" t="str">
            <v>ГР</v>
          </cell>
          <cell r="G9" t="str">
            <v>Результат</v>
          </cell>
          <cell r="H9" t="str">
            <v>Место</v>
          </cell>
        </row>
        <row r="10">
          <cell r="B10" t="str">
            <v>Забродин Кирилл</v>
          </cell>
          <cell r="C10" t="str">
            <v>ДЮСШ Кольчугино</v>
          </cell>
          <cell r="E10">
            <v>101</v>
          </cell>
          <cell r="F10">
            <v>2006</v>
          </cell>
          <cell r="G10">
            <v>2.4791666666666668E-3</v>
          </cell>
          <cell r="H10">
            <v>1</v>
          </cell>
        </row>
        <row r="11">
          <cell r="B11" t="str">
            <v>Назаров Георгий</v>
          </cell>
          <cell r="C11" t="str">
            <v>Ёлка-Луч, Москва</v>
          </cell>
          <cell r="E11">
            <v>111</v>
          </cell>
          <cell r="F11">
            <v>2006</v>
          </cell>
          <cell r="G11">
            <v>2.5000000000000001E-3</v>
          </cell>
          <cell r="H11">
            <v>2</v>
          </cell>
        </row>
        <row r="12">
          <cell r="B12" t="str">
            <v>Васильев Георгий</v>
          </cell>
          <cell r="C12" t="str">
            <v>ДЮСШ Лидер</v>
          </cell>
          <cell r="D12" t="str">
            <v>III</v>
          </cell>
          <cell r="E12">
            <v>109</v>
          </cell>
          <cell r="F12">
            <v>2006</v>
          </cell>
          <cell r="G12">
            <v>2.5810185185185185E-3</v>
          </cell>
          <cell r="H12">
            <v>3</v>
          </cell>
        </row>
        <row r="13">
          <cell r="B13" t="str">
            <v>Чупахин Иван</v>
          </cell>
          <cell r="C13" t="str">
            <v>КСДЮСШОР Зоркий</v>
          </cell>
          <cell r="E13">
            <v>100</v>
          </cell>
          <cell r="F13">
            <v>2006</v>
          </cell>
          <cell r="G13">
            <v>2.6134259259259257E-3</v>
          </cell>
          <cell r="H13">
            <v>4</v>
          </cell>
        </row>
        <row r="14">
          <cell r="B14" t="str">
            <v>Гребенщиков Иван</v>
          </cell>
          <cell r="C14" t="str">
            <v>Самбо 70</v>
          </cell>
          <cell r="E14">
            <v>94</v>
          </cell>
          <cell r="F14">
            <v>2006</v>
          </cell>
          <cell r="G14">
            <v>2.6412037037037033E-3</v>
          </cell>
          <cell r="H14">
            <v>5</v>
          </cell>
        </row>
        <row r="15">
          <cell r="B15" t="str">
            <v>Федорченко Федор</v>
          </cell>
          <cell r="C15" t="str">
            <v>Юный лыжник</v>
          </cell>
          <cell r="E15">
            <v>98</v>
          </cell>
          <cell r="F15">
            <v>2006</v>
          </cell>
          <cell r="G15">
            <v>2.7037037037037043E-3</v>
          </cell>
          <cell r="H15">
            <v>6</v>
          </cell>
        </row>
        <row r="16">
          <cell r="B16" t="str">
            <v>Гончарук Денис</v>
          </cell>
          <cell r="C16" t="str">
            <v>ДЮСШ Краснознаменск</v>
          </cell>
          <cell r="D16" t="str">
            <v>III</v>
          </cell>
          <cell r="E16">
            <v>102</v>
          </cell>
          <cell r="F16">
            <v>2007</v>
          </cell>
          <cell r="G16">
            <v>2.7951388888888891E-3</v>
          </cell>
          <cell r="H16">
            <v>7</v>
          </cell>
        </row>
        <row r="17">
          <cell r="B17" t="str">
            <v>Новоселов Денис</v>
          </cell>
          <cell r="C17" t="str">
            <v>Юный лыжник</v>
          </cell>
          <cell r="E17">
            <v>93</v>
          </cell>
          <cell r="F17">
            <v>2006</v>
          </cell>
          <cell r="G17">
            <v>2.8773148148148152E-3</v>
          </cell>
          <cell r="H17">
            <v>8</v>
          </cell>
        </row>
        <row r="18">
          <cell r="B18" t="str">
            <v>Гузанов Дмитрий</v>
          </cell>
          <cell r="C18" t="str">
            <v>Юный лыжник</v>
          </cell>
          <cell r="E18">
            <v>103</v>
          </cell>
          <cell r="F18">
            <v>2007</v>
          </cell>
          <cell r="G18">
            <v>3.0856481481481481E-3</v>
          </cell>
          <cell r="H18">
            <v>9</v>
          </cell>
        </row>
        <row r="19">
          <cell r="B19" t="str">
            <v>Зайцев Егор</v>
          </cell>
          <cell r="C19" t="str">
            <v>Самбо 70</v>
          </cell>
          <cell r="E19">
            <v>96</v>
          </cell>
          <cell r="F19">
            <v>2006</v>
          </cell>
          <cell r="G19">
            <v>3.2476851851851851E-3</v>
          </cell>
          <cell r="H19">
            <v>10</v>
          </cell>
        </row>
        <row r="20">
          <cell r="B20" t="str">
            <v>Сластин Николай</v>
          </cell>
          <cell r="C20" t="str">
            <v>ДЮСШ "Олимп" Домодед</v>
          </cell>
          <cell r="E20">
            <v>97</v>
          </cell>
          <cell r="F20">
            <v>2008</v>
          </cell>
          <cell r="G20">
            <v>3.8020833333333331E-3</v>
          </cell>
          <cell r="H20">
            <v>11</v>
          </cell>
        </row>
        <row r="21">
          <cell r="B21" t="str">
            <v>Орлов Ярослав</v>
          </cell>
          <cell r="C21" t="str">
            <v>СШОР 111-ФОК Лотос</v>
          </cell>
          <cell r="D21" t="str">
            <v>Iю</v>
          </cell>
          <cell r="E21">
            <v>99</v>
          </cell>
          <cell r="F21">
            <v>2006</v>
          </cell>
          <cell r="G21">
            <v>3.8078703703703707E-3</v>
          </cell>
          <cell r="H21">
            <v>12</v>
          </cell>
        </row>
        <row r="22">
          <cell r="B22" t="str">
            <v>Бологов Владимир</v>
          </cell>
          <cell r="E22">
            <v>95</v>
          </cell>
          <cell r="F22">
            <v>2010</v>
          </cell>
          <cell r="G22">
            <v>4.3599537037037036E-3</v>
          </cell>
          <cell r="H22">
            <v>13</v>
          </cell>
        </row>
        <row r="24">
          <cell r="B24" t="str">
            <v>1.300 м</v>
          </cell>
        </row>
        <row r="26">
          <cell r="B26" t="str">
            <v>Фамилия, имя</v>
          </cell>
          <cell r="C26" t="str">
            <v>Коллектив</v>
          </cell>
          <cell r="D26" t="str">
            <v>Квал</v>
          </cell>
          <cell r="E26" t="str">
            <v>Номер</v>
          </cell>
          <cell r="F26" t="str">
            <v>ГР</v>
          </cell>
          <cell r="G26" t="str">
            <v>Результат</v>
          </cell>
          <cell r="H26" t="str">
            <v>Место</v>
          </cell>
        </row>
        <row r="27">
          <cell r="B27" t="str">
            <v>Легкова Василиса</v>
          </cell>
          <cell r="C27" t="str">
            <v>ЮМ Спартак</v>
          </cell>
          <cell r="E27">
            <v>106</v>
          </cell>
          <cell r="F27">
            <v>2007</v>
          </cell>
          <cell r="G27">
            <v>2.538194444444444E-3</v>
          </cell>
          <cell r="H27">
            <v>1</v>
          </cell>
        </row>
        <row r="28">
          <cell r="B28" t="str">
            <v>Малышева Ксения</v>
          </cell>
          <cell r="C28" t="str">
            <v>ЛК А.Легкова</v>
          </cell>
          <cell r="D28" t="str">
            <v>Iю</v>
          </cell>
          <cell r="E28">
            <v>108</v>
          </cell>
          <cell r="F28">
            <v>2006</v>
          </cell>
          <cell r="G28">
            <v>2.6863425925925926E-3</v>
          </cell>
          <cell r="H28">
            <v>2</v>
          </cell>
        </row>
        <row r="29">
          <cell r="B29" t="str">
            <v>Крупенина Екатерина</v>
          </cell>
          <cell r="C29" t="str">
            <v>Самбо 70</v>
          </cell>
          <cell r="E29">
            <v>115</v>
          </cell>
          <cell r="F29">
            <v>2006</v>
          </cell>
          <cell r="G29">
            <v>2.6944444444444442E-3</v>
          </cell>
          <cell r="H29">
            <v>3</v>
          </cell>
        </row>
        <row r="30">
          <cell r="B30" t="str">
            <v>Широкова Александра</v>
          </cell>
          <cell r="C30" t="str">
            <v>Москва, лично</v>
          </cell>
          <cell r="E30">
            <v>104</v>
          </cell>
          <cell r="F30">
            <v>2007</v>
          </cell>
          <cell r="G30">
            <v>2.701388888888889E-3</v>
          </cell>
          <cell r="H30">
            <v>4</v>
          </cell>
        </row>
        <row r="31">
          <cell r="B31" t="str">
            <v>Ривас Домингес Екатерина</v>
          </cell>
          <cell r="C31" t="str">
            <v>Юный лыжник</v>
          </cell>
          <cell r="E31">
            <v>107</v>
          </cell>
          <cell r="F31">
            <v>2006</v>
          </cell>
          <cell r="G31">
            <v>3.3032407407407407E-3</v>
          </cell>
          <cell r="H31">
            <v>5</v>
          </cell>
        </row>
        <row r="33">
          <cell r="B33" t="str">
            <v>1.300 м</v>
          </cell>
        </row>
        <row r="35">
          <cell r="B35" t="str">
            <v>Фамилия, имя</v>
          </cell>
          <cell r="C35" t="str">
            <v>Коллектив</v>
          </cell>
          <cell r="D35" t="str">
            <v>Квал</v>
          </cell>
          <cell r="E35" t="str">
            <v>Номер</v>
          </cell>
          <cell r="F35" t="str">
            <v>ГР</v>
          </cell>
          <cell r="G35" t="str">
            <v>Результат</v>
          </cell>
          <cell r="H35" t="str">
            <v>Место</v>
          </cell>
        </row>
        <row r="36">
          <cell r="B36" t="str">
            <v>Легков Александр</v>
          </cell>
          <cell r="C36" t="str">
            <v>ЮМ Спартак</v>
          </cell>
          <cell r="E36">
            <v>81</v>
          </cell>
          <cell r="F36">
            <v>2004</v>
          </cell>
          <cell r="G36">
            <v>2.1238425925925925E-3</v>
          </cell>
          <cell r="H36">
            <v>1</v>
          </cell>
        </row>
        <row r="37">
          <cell r="B37" t="str">
            <v>Мамичев Вячеслав</v>
          </cell>
          <cell r="C37" t="str">
            <v>ДЮСШ Краснознаменск</v>
          </cell>
          <cell r="D37" t="str">
            <v>II</v>
          </cell>
          <cell r="E37">
            <v>68</v>
          </cell>
          <cell r="F37">
            <v>2005</v>
          </cell>
          <cell r="G37">
            <v>2.2731481481481483E-3</v>
          </cell>
          <cell r="H37">
            <v>2</v>
          </cell>
        </row>
        <row r="38">
          <cell r="B38" t="str">
            <v>Извольский Константин</v>
          </cell>
          <cell r="C38" t="str">
            <v>ЦСКА</v>
          </cell>
          <cell r="E38">
            <v>80</v>
          </cell>
          <cell r="F38">
            <v>2005</v>
          </cell>
          <cell r="G38">
            <v>2.3182870370370371E-3</v>
          </cell>
          <cell r="H38">
            <v>3</v>
          </cell>
        </row>
        <row r="39">
          <cell r="B39" t="str">
            <v>Мохов Павел</v>
          </cell>
          <cell r="C39" t="str">
            <v>Самбо 70</v>
          </cell>
          <cell r="E39">
            <v>74</v>
          </cell>
          <cell r="F39">
            <v>2004</v>
          </cell>
          <cell r="G39">
            <v>2.3229166666666663E-3</v>
          </cell>
          <cell r="H39">
            <v>4</v>
          </cell>
        </row>
        <row r="40">
          <cell r="B40" t="str">
            <v>Кормаков Влад</v>
          </cell>
          <cell r="C40" t="str">
            <v>Сергиев Посад</v>
          </cell>
          <cell r="E40">
            <v>82</v>
          </cell>
          <cell r="F40">
            <v>2004</v>
          </cell>
          <cell r="G40">
            <v>2.3472222222222223E-3</v>
          </cell>
          <cell r="H40">
            <v>5</v>
          </cell>
        </row>
        <row r="41">
          <cell r="B41" t="str">
            <v>Чернышов Иван</v>
          </cell>
          <cell r="C41" t="str">
            <v>Кольчуг-Спорт</v>
          </cell>
          <cell r="D41" t="str">
            <v>Iю</v>
          </cell>
          <cell r="E41">
            <v>72</v>
          </cell>
          <cell r="F41">
            <v>2004</v>
          </cell>
          <cell r="G41">
            <v>2.3611111111111111E-3</v>
          </cell>
          <cell r="H41">
            <v>6</v>
          </cell>
        </row>
        <row r="42">
          <cell r="B42" t="str">
            <v>Зейналов Натик</v>
          </cell>
          <cell r="C42" t="str">
            <v>Самбо 70</v>
          </cell>
          <cell r="E42">
            <v>67</v>
          </cell>
          <cell r="F42">
            <v>2005</v>
          </cell>
          <cell r="G42">
            <v>2.3819444444444448E-3</v>
          </cell>
          <cell r="H42">
            <v>7</v>
          </cell>
        </row>
        <row r="43">
          <cell r="B43" t="str">
            <v>Семячкин Матвей</v>
          </cell>
          <cell r="C43" t="str">
            <v>г.Ерогьевск</v>
          </cell>
          <cell r="E43">
            <v>73</v>
          </cell>
          <cell r="F43">
            <v>2004</v>
          </cell>
          <cell r="G43">
            <v>2.4432870370370372E-3</v>
          </cell>
          <cell r="H43">
            <v>8</v>
          </cell>
        </row>
        <row r="44">
          <cell r="B44" t="str">
            <v>Абраменко Аркадий</v>
          </cell>
          <cell r="C44" t="str">
            <v>ДЮСШ Кольчугино</v>
          </cell>
          <cell r="E44">
            <v>77</v>
          </cell>
          <cell r="F44">
            <v>2004</v>
          </cell>
          <cell r="G44">
            <v>2.4733796296296296E-3</v>
          </cell>
          <cell r="H44">
            <v>9</v>
          </cell>
        </row>
        <row r="45">
          <cell r="B45" t="str">
            <v>Васильев Виктор</v>
          </cell>
          <cell r="C45" t="str">
            <v>ДЮСШ Лидер</v>
          </cell>
          <cell r="D45" t="str">
            <v>III</v>
          </cell>
          <cell r="E45">
            <v>75</v>
          </cell>
          <cell r="F45">
            <v>2004</v>
          </cell>
          <cell r="G45">
            <v>2.4791666666666668E-3</v>
          </cell>
          <cell r="H45">
            <v>10</v>
          </cell>
        </row>
        <row r="46">
          <cell r="B46" t="str">
            <v>Гончаров Павел</v>
          </cell>
          <cell r="C46" t="str">
            <v>СШОР 111-ФОК Лотос</v>
          </cell>
          <cell r="D46" t="str">
            <v>II</v>
          </cell>
          <cell r="E46">
            <v>61</v>
          </cell>
          <cell r="F46">
            <v>2004</v>
          </cell>
          <cell r="G46">
            <v>2.5185185185185185E-3</v>
          </cell>
          <cell r="H46">
            <v>11</v>
          </cell>
        </row>
        <row r="47">
          <cell r="B47" t="str">
            <v>Батуев Арсений</v>
          </cell>
          <cell r="C47" t="str">
            <v>Одинцово ЦСКА</v>
          </cell>
          <cell r="E47">
            <v>66</v>
          </cell>
          <cell r="F47">
            <v>2005</v>
          </cell>
          <cell r="G47">
            <v>2.5185185185185185E-3</v>
          </cell>
          <cell r="H47">
            <v>11</v>
          </cell>
        </row>
        <row r="48">
          <cell r="B48" t="str">
            <v>Рогов Роман</v>
          </cell>
          <cell r="C48" t="str">
            <v>СШОР №49 "Тринта"</v>
          </cell>
          <cell r="E48">
            <v>63</v>
          </cell>
          <cell r="F48">
            <v>2004</v>
          </cell>
          <cell r="G48">
            <v>2.5509259259259257E-3</v>
          </cell>
          <cell r="H48">
            <v>13</v>
          </cell>
        </row>
        <row r="49">
          <cell r="B49" t="str">
            <v>Паркулевич Александр</v>
          </cell>
          <cell r="C49" t="str">
            <v>ГБОУ МОК "Кузьминки"</v>
          </cell>
          <cell r="E49">
            <v>79</v>
          </cell>
          <cell r="F49">
            <v>2005</v>
          </cell>
          <cell r="G49">
            <v>2.5937500000000001E-3</v>
          </cell>
          <cell r="H49">
            <v>14</v>
          </cell>
        </row>
        <row r="50">
          <cell r="B50" t="str">
            <v>Синицын Александр</v>
          </cell>
          <cell r="C50" t="str">
            <v>ГБОУ МОК "Кузьминки"</v>
          </cell>
          <cell r="E50">
            <v>62</v>
          </cell>
          <cell r="F50">
            <v>2005</v>
          </cell>
          <cell r="G50">
            <v>2.627314814814815E-3</v>
          </cell>
          <cell r="H50">
            <v>15</v>
          </cell>
        </row>
        <row r="51">
          <cell r="B51" t="str">
            <v>Шемяков Артем</v>
          </cell>
          <cell r="C51" t="str">
            <v>Тринта-Лунево</v>
          </cell>
          <cell r="D51" t="str">
            <v>Iю</v>
          </cell>
          <cell r="E51">
            <v>69</v>
          </cell>
          <cell r="F51">
            <v>2004</v>
          </cell>
          <cell r="G51">
            <v>2.6550925925925926E-3</v>
          </cell>
          <cell r="H51">
            <v>16</v>
          </cell>
        </row>
        <row r="52">
          <cell r="B52" t="str">
            <v>Зимин Даниил</v>
          </cell>
          <cell r="C52" t="str">
            <v>СШОР 111-ФОК Лотос</v>
          </cell>
          <cell r="D52" t="str">
            <v>III</v>
          </cell>
          <cell r="E52">
            <v>70</v>
          </cell>
          <cell r="F52">
            <v>2005</v>
          </cell>
          <cell r="G52">
            <v>2.6898148148148146E-3</v>
          </cell>
          <cell r="H52">
            <v>17</v>
          </cell>
        </row>
        <row r="53">
          <cell r="B53" t="str">
            <v>Шемяков Максим</v>
          </cell>
          <cell r="C53" t="str">
            <v>Тринта-Лунево</v>
          </cell>
          <cell r="D53" t="str">
            <v>Iю</v>
          </cell>
          <cell r="E53">
            <v>71</v>
          </cell>
          <cell r="F53">
            <v>2004</v>
          </cell>
          <cell r="G53">
            <v>2.7256944444444442E-3</v>
          </cell>
          <cell r="H53">
            <v>18</v>
          </cell>
        </row>
        <row r="54">
          <cell r="B54" t="str">
            <v>Семенов Илья</v>
          </cell>
          <cell r="C54" t="str">
            <v>СШОР 111-ФОК Лотос</v>
          </cell>
          <cell r="D54" t="str">
            <v>III</v>
          </cell>
          <cell r="E54">
            <v>65</v>
          </cell>
          <cell r="F54">
            <v>2005</v>
          </cell>
          <cell r="G54">
            <v>2.7708333333333335E-3</v>
          </cell>
          <cell r="H54">
            <v>19</v>
          </cell>
        </row>
        <row r="55">
          <cell r="B55" t="str">
            <v>Валуев Александр</v>
          </cell>
          <cell r="C55" t="str">
            <v>Самбо 70</v>
          </cell>
          <cell r="E55">
            <v>76</v>
          </cell>
          <cell r="F55">
            <v>2005</v>
          </cell>
          <cell r="G55">
            <v>2.8796296296296296E-3</v>
          </cell>
          <cell r="H55">
            <v>20</v>
          </cell>
        </row>
        <row r="56">
          <cell r="B56" t="str">
            <v>Вершинин Антон</v>
          </cell>
          <cell r="C56" t="str">
            <v>Тринта-Лунево</v>
          </cell>
          <cell r="E56">
            <v>78</v>
          </cell>
          <cell r="F56">
            <v>2004</v>
          </cell>
          <cell r="G56">
            <v>3.1041666666666665E-3</v>
          </cell>
          <cell r="H56">
            <v>21</v>
          </cell>
        </row>
        <row r="57">
          <cell r="B57" t="str">
            <v>Петрунин Максим</v>
          </cell>
          <cell r="C57" t="str">
            <v>ГБОУ МОК "Кузьминки"</v>
          </cell>
          <cell r="E57">
            <v>64</v>
          </cell>
          <cell r="F57">
            <v>2004</v>
          </cell>
          <cell r="G57">
            <v>3.3587962962962968E-3</v>
          </cell>
          <cell r="H57">
            <v>22</v>
          </cell>
        </row>
        <row r="59">
          <cell r="B59" t="str">
            <v>1.300 м</v>
          </cell>
        </row>
        <row r="61">
          <cell r="B61" t="str">
            <v>Фамилия, имя</v>
          </cell>
          <cell r="C61" t="str">
            <v>Коллектив</v>
          </cell>
          <cell r="D61" t="str">
            <v>Квал</v>
          </cell>
          <cell r="E61" t="str">
            <v>Номер</v>
          </cell>
          <cell r="F61" t="str">
            <v>ГР</v>
          </cell>
          <cell r="G61" t="str">
            <v>Результат</v>
          </cell>
          <cell r="H61" t="str">
            <v>Место</v>
          </cell>
        </row>
        <row r="62">
          <cell r="B62" t="str">
            <v>Кудинова Дарья</v>
          </cell>
          <cell r="C62" t="str">
            <v>СШОР №49 "Тринта"</v>
          </cell>
          <cell r="E62">
            <v>90</v>
          </cell>
          <cell r="F62">
            <v>2004</v>
          </cell>
          <cell r="G62">
            <v>2.3657407407407407E-3</v>
          </cell>
          <cell r="H62">
            <v>1</v>
          </cell>
        </row>
        <row r="63">
          <cell r="B63" t="str">
            <v>Бобкова Дарья</v>
          </cell>
          <cell r="C63" t="str">
            <v>СШОР 111-ФОК Лотос</v>
          </cell>
          <cell r="D63" t="str">
            <v>I</v>
          </cell>
          <cell r="E63">
            <v>92</v>
          </cell>
          <cell r="F63">
            <v>2004</v>
          </cell>
          <cell r="G63">
            <v>2.4652777777777776E-3</v>
          </cell>
          <cell r="H63">
            <v>2</v>
          </cell>
        </row>
        <row r="64">
          <cell r="B64" t="str">
            <v>Мусина Виктория</v>
          </cell>
          <cell r="C64" t="str">
            <v>ДЮСШ Кольчугино</v>
          </cell>
          <cell r="E64">
            <v>87</v>
          </cell>
          <cell r="F64">
            <v>2004</v>
          </cell>
          <cell r="G64">
            <v>2.4722222222222224E-3</v>
          </cell>
          <cell r="H64">
            <v>3</v>
          </cell>
        </row>
        <row r="65">
          <cell r="B65" t="str">
            <v>Драчук Елизавета</v>
          </cell>
          <cell r="C65" t="str">
            <v>ДЮСШ Кольчугино</v>
          </cell>
          <cell r="E65">
            <v>84</v>
          </cell>
          <cell r="F65">
            <v>2004</v>
          </cell>
          <cell r="G65">
            <v>2.480324074074074E-3</v>
          </cell>
          <cell r="H65">
            <v>4</v>
          </cell>
        </row>
        <row r="66">
          <cell r="B66" t="str">
            <v>Ильясевич Екатерина</v>
          </cell>
          <cell r="C66" t="str">
            <v>СШОР 111-ФОК Лотос</v>
          </cell>
          <cell r="D66" t="str">
            <v>II</v>
          </cell>
          <cell r="E66">
            <v>85</v>
          </cell>
          <cell r="F66">
            <v>2005</v>
          </cell>
          <cell r="G66">
            <v>2.5891203703703705E-3</v>
          </cell>
          <cell r="H66">
            <v>5</v>
          </cell>
        </row>
        <row r="67">
          <cell r="B67" t="str">
            <v>Кондрашкина Ксения</v>
          </cell>
          <cell r="C67" t="str">
            <v>СШОР 111-ФОК Лотос</v>
          </cell>
          <cell r="D67" t="str">
            <v>II</v>
          </cell>
          <cell r="E67">
            <v>89</v>
          </cell>
          <cell r="F67">
            <v>2004</v>
          </cell>
          <cell r="G67">
            <v>2.6689814814814818E-3</v>
          </cell>
          <cell r="H67">
            <v>6</v>
          </cell>
        </row>
        <row r="68">
          <cell r="B68" t="str">
            <v>Дорожкина Елизавета</v>
          </cell>
          <cell r="C68" t="str">
            <v>СШОР "Трудовые резер</v>
          </cell>
          <cell r="E68">
            <v>88</v>
          </cell>
          <cell r="F68">
            <v>2005</v>
          </cell>
          <cell r="G68">
            <v>3.0023148148148149E-3</v>
          </cell>
          <cell r="H68">
            <v>7</v>
          </cell>
        </row>
        <row r="69">
          <cell r="B69" t="str">
            <v>Хвостова Софья</v>
          </cell>
          <cell r="C69" t="str">
            <v>СШОР 111-ФОК Лотос</v>
          </cell>
          <cell r="D69" t="str">
            <v>II</v>
          </cell>
          <cell r="E69">
            <v>83</v>
          </cell>
          <cell r="F69">
            <v>2004</v>
          </cell>
          <cell r="G69">
            <v>3.0312500000000005E-3</v>
          </cell>
          <cell r="H69">
            <v>8</v>
          </cell>
        </row>
        <row r="70">
          <cell r="B70" t="str">
            <v>Михеева Виктория</v>
          </cell>
          <cell r="C70" t="str">
            <v>Москва, СШ 102</v>
          </cell>
          <cell r="E70">
            <v>91</v>
          </cell>
          <cell r="F70">
            <v>2004</v>
          </cell>
          <cell r="G70">
            <v>3.0636574074074077E-3</v>
          </cell>
          <cell r="H70">
            <v>9</v>
          </cell>
        </row>
        <row r="72">
          <cell r="B72" t="str">
            <v>, 1.300 м</v>
          </cell>
        </row>
        <row r="74">
          <cell r="B74" t="str">
            <v>Фамилия, имя</v>
          </cell>
          <cell r="C74" t="str">
            <v>Коллектив</v>
          </cell>
          <cell r="D74" t="str">
            <v>Квал</v>
          </cell>
          <cell r="E74" t="str">
            <v>Номер</v>
          </cell>
          <cell r="F74" t="str">
            <v>ГР</v>
          </cell>
          <cell r="G74" t="str">
            <v>Результат</v>
          </cell>
          <cell r="H74" t="str">
            <v>Место</v>
          </cell>
        </row>
        <row r="75">
          <cell r="B75" t="str">
            <v>Сидельников Платон</v>
          </cell>
          <cell r="C75" t="str">
            <v>СШОР 111</v>
          </cell>
          <cell r="D75" t="str">
            <v>I</v>
          </cell>
          <cell r="E75">
            <v>35</v>
          </cell>
          <cell r="F75">
            <v>2002</v>
          </cell>
          <cell r="G75">
            <v>2.011574074074074E-3</v>
          </cell>
          <cell r="H75">
            <v>1</v>
          </cell>
        </row>
        <row r="76">
          <cell r="B76" t="str">
            <v>Тюриков Евгений</v>
          </cell>
          <cell r="C76" t="str">
            <v>СШОР 111</v>
          </cell>
          <cell r="E76">
            <v>38</v>
          </cell>
          <cell r="F76">
            <v>2002</v>
          </cell>
          <cell r="G76">
            <v>2.0451388888888893E-3</v>
          </cell>
          <cell r="H76">
            <v>2</v>
          </cell>
        </row>
        <row r="77">
          <cell r="B77" t="str">
            <v>Левинский Максим</v>
          </cell>
          <cell r="C77" t="str">
            <v>СШОР №49 "Тринта"</v>
          </cell>
          <cell r="D77" t="str">
            <v>I</v>
          </cell>
          <cell r="E77">
            <v>42</v>
          </cell>
          <cell r="F77">
            <v>2002</v>
          </cell>
          <cell r="G77">
            <v>2.0775462962962965E-3</v>
          </cell>
          <cell r="H77">
            <v>3</v>
          </cell>
        </row>
        <row r="78">
          <cell r="B78" t="str">
            <v>Сластин Владимир</v>
          </cell>
          <cell r="C78" t="str">
            <v>ДЮСШ "Олимп" Домодед</v>
          </cell>
          <cell r="E78">
            <v>37</v>
          </cell>
          <cell r="F78">
            <v>2003</v>
          </cell>
          <cell r="G78">
            <v>2.2812499999999999E-3</v>
          </cell>
          <cell r="H78">
            <v>4</v>
          </cell>
        </row>
        <row r="79">
          <cell r="B79" t="str">
            <v>Шабанов Дмитрий</v>
          </cell>
          <cell r="C79" t="str">
            <v>Юный лыжник</v>
          </cell>
          <cell r="E79">
            <v>46</v>
          </cell>
          <cell r="F79">
            <v>2003</v>
          </cell>
          <cell r="G79">
            <v>2.3229166666666663E-3</v>
          </cell>
          <cell r="H79">
            <v>5</v>
          </cell>
        </row>
        <row r="80">
          <cell r="B80" t="str">
            <v>Огнев Артём</v>
          </cell>
          <cell r="C80" t="str">
            <v>СШОР Тринта-49</v>
          </cell>
          <cell r="E80">
            <v>34</v>
          </cell>
          <cell r="F80">
            <v>2002</v>
          </cell>
          <cell r="G80">
            <v>2.4039351851851856E-3</v>
          </cell>
          <cell r="H80">
            <v>6</v>
          </cell>
        </row>
        <row r="81">
          <cell r="B81" t="str">
            <v>Володченко Вадим</v>
          </cell>
          <cell r="C81" t="str">
            <v>Москва, СШ 102</v>
          </cell>
          <cell r="E81">
            <v>45</v>
          </cell>
          <cell r="F81">
            <v>2002</v>
          </cell>
          <cell r="G81">
            <v>2.4652777777777776E-3</v>
          </cell>
          <cell r="H81">
            <v>7</v>
          </cell>
        </row>
        <row r="82">
          <cell r="B82" t="str">
            <v>Кобзарь Евгений</v>
          </cell>
          <cell r="C82" t="str">
            <v>СШОР 93</v>
          </cell>
          <cell r="E82">
            <v>33</v>
          </cell>
          <cell r="F82">
            <v>2003</v>
          </cell>
          <cell r="G82">
            <v>2.4780092592592592E-3</v>
          </cell>
          <cell r="H82">
            <v>8</v>
          </cell>
        </row>
        <row r="83">
          <cell r="B83" t="str">
            <v>Князюк Егор</v>
          </cell>
          <cell r="C83" t="str">
            <v>Юный лыжник</v>
          </cell>
          <cell r="E83">
            <v>36</v>
          </cell>
          <cell r="F83">
            <v>2003</v>
          </cell>
          <cell r="G83">
            <v>2.4791666666666668E-3</v>
          </cell>
          <cell r="H83">
            <v>9</v>
          </cell>
        </row>
        <row r="84">
          <cell r="B84" t="str">
            <v>Никитенко Георгий</v>
          </cell>
          <cell r="C84" t="str">
            <v>Юный лыжник</v>
          </cell>
          <cell r="E84">
            <v>43</v>
          </cell>
          <cell r="F84">
            <v>2003</v>
          </cell>
          <cell r="G84">
            <v>2.6226851851851849E-3</v>
          </cell>
          <cell r="H84">
            <v>10</v>
          </cell>
        </row>
        <row r="85">
          <cell r="B85" t="str">
            <v>Захаров Александр</v>
          </cell>
          <cell r="C85" t="str">
            <v>Юный лыжник</v>
          </cell>
          <cell r="E85">
            <v>40</v>
          </cell>
          <cell r="F85">
            <v>2003</v>
          </cell>
          <cell r="G85">
            <v>2.7604166666666667E-3</v>
          </cell>
          <cell r="H85">
            <v>11</v>
          </cell>
        </row>
        <row r="86">
          <cell r="B86" t="str">
            <v>Кимаковский Валентин</v>
          </cell>
          <cell r="C86" t="str">
            <v>Тринта-Лунево</v>
          </cell>
          <cell r="D86" t="str">
            <v>III</v>
          </cell>
          <cell r="E86">
            <v>39</v>
          </cell>
          <cell r="F86">
            <v>2003</v>
          </cell>
          <cell r="G86">
            <v>2.9189814814814812E-3</v>
          </cell>
          <cell r="H86">
            <v>12</v>
          </cell>
        </row>
        <row r="87">
          <cell r="B87" t="str">
            <v>Мишин Егор</v>
          </cell>
          <cell r="C87" t="str">
            <v>Москва, СШ 102</v>
          </cell>
          <cell r="E87">
            <v>41</v>
          </cell>
          <cell r="F87">
            <v>2003</v>
          </cell>
          <cell r="G87">
            <v>3.6527777777777774E-3</v>
          </cell>
          <cell r="H87">
            <v>13</v>
          </cell>
        </row>
        <row r="88">
          <cell r="B88" t="str">
            <v>Захаров Михаил</v>
          </cell>
          <cell r="C88" t="str">
            <v>Тринта-Лунево</v>
          </cell>
          <cell r="E88">
            <v>44</v>
          </cell>
          <cell r="F88">
            <v>2003</v>
          </cell>
          <cell r="G88">
            <v>3.6539351851851854E-3</v>
          </cell>
          <cell r="H88">
            <v>14</v>
          </cell>
        </row>
        <row r="89">
          <cell r="B89" t="str">
            <v>Авакян Эдгар</v>
          </cell>
          <cell r="C89" t="str">
            <v>Юный лыжник</v>
          </cell>
          <cell r="E89">
            <v>32</v>
          </cell>
          <cell r="F89">
            <v>2003</v>
          </cell>
          <cell r="G89">
            <v>4.115740740740741E-3</v>
          </cell>
          <cell r="H89">
            <v>15</v>
          </cell>
        </row>
        <row r="91">
          <cell r="B91" t="str">
            <v>, 1.300 м</v>
          </cell>
        </row>
        <row r="93">
          <cell r="B93" t="str">
            <v>Фамилия, имя</v>
          </cell>
          <cell r="C93" t="str">
            <v>Коллектив</v>
          </cell>
          <cell r="D93" t="str">
            <v>Квал</v>
          </cell>
          <cell r="E93" t="str">
            <v>Номер</v>
          </cell>
          <cell r="F93" t="str">
            <v>ГР</v>
          </cell>
          <cell r="G93" t="str">
            <v>Результат</v>
          </cell>
          <cell r="H93" t="str">
            <v>Место</v>
          </cell>
        </row>
        <row r="94">
          <cell r="B94" t="str">
            <v>Захарова Екатерина</v>
          </cell>
          <cell r="C94" t="str">
            <v>СШОР №49 "Тринта"</v>
          </cell>
          <cell r="E94">
            <v>56</v>
          </cell>
          <cell r="F94">
            <v>2003</v>
          </cell>
          <cell r="G94">
            <v>2.2349537037037038E-3</v>
          </cell>
          <cell r="H94">
            <v>1</v>
          </cell>
        </row>
        <row r="95">
          <cell r="B95" t="str">
            <v>Бондарева Анастасия</v>
          </cell>
          <cell r="C95" t="str">
            <v>СШОР 111-ФОК Лотос</v>
          </cell>
          <cell r="D95" t="str">
            <v>I</v>
          </cell>
          <cell r="E95">
            <v>57</v>
          </cell>
          <cell r="F95">
            <v>2002</v>
          </cell>
          <cell r="G95">
            <v>2.2974537037037039E-3</v>
          </cell>
          <cell r="H95">
            <v>2</v>
          </cell>
        </row>
        <row r="96">
          <cell r="B96" t="str">
            <v>Кащеева Виталина</v>
          </cell>
          <cell r="C96" t="str">
            <v>СДЮШОР 111 Зеленогра</v>
          </cell>
          <cell r="E96">
            <v>60</v>
          </cell>
          <cell r="F96">
            <v>2002</v>
          </cell>
          <cell r="G96">
            <v>2.3194444444444443E-3</v>
          </cell>
          <cell r="H96">
            <v>3</v>
          </cell>
        </row>
        <row r="97">
          <cell r="B97" t="str">
            <v>Минаева Ирина</v>
          </cell>
          <cell r="C97" t="str">
            <v>Тринта-Лунево</v>
          </cell>
          <cell r="D97" t="str">
            <v>II</v>
          </cell>
          <cell r="E97">
            <v>54</v>
          </cell>
          <cell r="F97">
            <v>2003</v>
          </cell>
          <cell r="G97">
            <v>2.4861111111111112E-3</v>
          </cell>
          <cell r="H97">
            <v>4</v>
          </cell>
        </row>
        <row r="98">
          <cell r="B98" t="str">
            <v>Карташова Юлия</v>
          </cell>
          <cell r="C98" t="str">
            <v>Шиловская ДЮСШ</v>
          </cell>
          <cell r="D98" t="str">
            <v>I</v>
          </cell>
          <cell r="E98">
            <v>59</v>
          </cell>
          <cell r="F98">
            <v>2003</v>
          </cell>
          <cell r="G98">
            <v>2.5196759259259261E-3</v>
          </cell>
          <cell r="H98">
            <v>5</v>
          </cell>
        </row>
        <row r="99">
          <cell r="B99" t="str">
            <v>Еремеева Ольга</v>
          </cell>
          <cell r="C99" t="str">
            <v>СШОР 111-ФОК Лотос</v>
          </cell>
          <cell r="D99" t="str">
            <v>II</v>
          </cell>
          <cell r="E99">
            <v>53</v>
          </cell>
          <cell r="F99">
            <v>2003</v>
          </cell>
          <cell r="G99">
            <v>2.5324074074074073E-3</v>
          </cell>
          <cell r="H99">
            <v>6</v>
          </cell>
        </row>
        <row r="100">
          <cell r="B100" t="str">
            <v>Смирнова Анна</v>
          </cell>
          <cell r="C100" t="str">
            <v>Москва, СШ 102</v>
          </cell>
          <cell r="E100">
            <v>58</v>
          </cell>
          <cell r="F100">
            <v>2002</v>
          </cell>
          <cell r="G100">
            <v>2.9340277777777772E-3</v>
          </cell>
          <cell r="H100">
            <v>7</v>
          </cell>
        </row>
        <row r="101">
          <cell r="B101" t="str">
            <v>Лапаник Евгения</v>
          </cell>
          <cell r="C101" t="str">
            <v>Москва, СШ 102</v>
          </cell>
          <cell r="E101">
            <v>55</v>
          </cell>
          <cell r="F101">
            <v>2002</v>
          </cell>
          <cell r="G101">
            <v>3.483796296296296E-3</v>
          </cell>
          <cell r="H101">
            <v>8</v>
          </cell>
        </row>
        <row r="102">
          <cell r="B102" t="str">
            <v>Бологова Наталья</v>
          </cell>
          <cell r="E102">
            <v>86</v>
          </cell>
          <cell r="F102">
            <v>2002</v>
          </cell>
          <cell r="G102">
            <v>6.8530092592592601E-3</v>
          </cell>
          <cell r="H102">
            <v>9</v>
          </cell>
        </row>
        <row r="104">
          <cell r="B104" t="str">
            <v>, 1.300 м</v>
          </cell>
        </row>
        <row r="106">
          <cell r="B106" t="str">
            <v>Фамилия, имя</v>
          </cell>
          <cell r="C106" t="str">
            <v>Коллектив</v>
          </cell>
          <cell r="D106" t="str">
            <v>Квал</v>
          </cell>
          <cell r="E106" t="str">
            <v>Номер</v>
          </cell>
          <cell r="F106" t="str">
            <v>ГР</v>
          </cell>
          <cell r="G106" t="str">
            <v>Результат</v>
          </cell>
          <cell r="H106" t="str">
            <v>Место</v>
          </cell>
        </row>
        <row r="107">
          <cell r="B107" t="str">
            <v>Карпов Виктор</v>
          </cell>
          <cell r="C107" t="str">
            <v>СДЮШОР  Подольск</v>
          </cell>
          <cell r="D107" t="str">
            <v>I</v>
          </cell>
          <cell r="E107">
            <v>15</v>
          </cell>
          <cell r="F107">
            <v>2000</v>
          </cell>
          <cell r="G107">
            <v>1.9861111111111108E-3</v>
          </cell>
          <cell r="H107">
            <v>1</v>
          </cell>
        </row>
        <row r="108">
          <cell r="B108" t="str">
            <v>Михайлов Андрей</v>
          </cell>
          <cell r="C108" t="str">
            <v>Тринта-Лунево</v>
          </cell>
          <cell r="D108" t="str">
            <v>I</v>
          </cell>
          <cell r="E108">
            <v>17</v>
          </cell>
          <cell r="F108">
            <v>2000</v>
          </cell>
          <cell r="G108">
            <v>2.0208333333333332E-3</v>
          </cell>
          <cell r="H108">
            <v>2</v>
          </cell>
        </row>
        <row r="109">
          <cell r="B109" t="str">
            <v>Титов Даниил</v>
          </cell>
          <cell r="C109" t="str">
            <v>СШОР 111-ФОК Лотос</v>
          </cell>
          <cell r="D109" t="str">
            <v>II</v>
          </cell>
          <cell r="E109">
            <v>16</v>
          </cell>
          <cell r="F109">
            <v>2001</v>
          </cell>
          <cell r="G109">
            <v>2.0405092592592593E-3</v>
          </cell>
          <cell r="H109">
            <v>3</v>
          </cell>
        </row>
        <row r="110">
          <cell r="B110" t="str">
            <v>Хисамутдинов Данил</v>
          </cell>
          <cell r="C110" t="str">
            <v>Тринта-Лунево</v>
          </cell>
          <cell r="D110" t="str">
            <v>I</v>
          </cell>
          <cell r="E110">
            <v>20</v>
          </cell>
          <cell r="F110">
            <v>2000</v>
          </cell>
          <cell r="G110">
            <v>2.0810185185185185E-3</v>
          </cell>
          <cell r="H110">
            <v>4</v>
          </cell>
        </row>
        <row r="111">
          <cell r="B111" t="str">
            <v>Кольтеров Сергей</v>
          </cell>
          <cell r="C111" t="str">
            <v>СШОР "Трудовые резер</v>
          </cell>
          <cell r="D111" t="str">
            <v>II</v>
          </cell>
          <cell r="E111">
            <v>22</v>
          </cell>
          <cell r="F111">
            <v>2001</v>
          </cell>
          <cell r="G111">
            <v>2.0960648148148149E-3</v>
          </cell>
          <cell r="H111">
            <v>5</v>
          </cell>
        </row>
        <row r="112">
          <cell r="B112" t="str">
            <v>Резепов Владимир</v>
          </cell>
          <cell r="C112" t="str">
            <v>СШОР Дмитров</v>
          </cell>
          <cell r="E112">
            <v>19</v>
          </cell>
          <cell r="F112">
            <v>2001</v>
          </cell>
          <cell r="G112">
            <v>2.0995370370370373E-3</v>
          </cell>
          <cell r="H112">
            <v>6</v>
          </cell>
        </row>
        <row r="113">
          <cell r="B113" t="str">
            <v>Харитонов Даниил</v>
          </cell>
          <cell r="C113" t="str">
            <v>Тринта-49</v>
          </cell>
          <cell r="D113" t="str">
            <v>I</v>
          </cell>
          <cell r="E113">
            <v>23</v>
          </cell>
          <cell r="F113">
            <v>2000</v>
          </cell>
          <cell r="G113">
            <v>2.1076388888888889E-3</v>
          </cell>
          <cell r="H113">
            <v>7</v>
          </cell>
        </row>
        <row r="114">
          <cell r="B114" t="str">
            <v>Попков Даниил</v>
          </cell>
          <cell r="C114" t="str">
            <v>СШ №93 на Можайке</v>
          </cell>
          <cell r="D114" t="str">
            <v>I</v>
          </cell>
          <cell r="E114">
            <v>13</v>
          </cell>
          <cell r="F114">
            <v>2001</v>
          </cell>
          <cell r="G114">
            <v>2.1331018518518517E-3</v>
          </cell>
          <cell r="H114">
            <v>8</v>
          </cell>
        </row>
        <row r="115">
          <cell r="B115" t="str">
            <v>Касаткин Константин</v>
          </cell>
          <cell r="C115" t="str">
            <v>СШОР 111-ФОК Лотос</v>
          </cell>
          <cell r="D115" t="str">
            <v>II</v>
          </cell>
          <cell r="E115">
            <v>9</v>
          </cell>
          <cell r="F115">
            <v>2000</v>
          </cell>
          <cell r="G115">
            <v>2.1574074074074074E-3</v>
          </cell>
          <cell r="H115">
            <v>9</v>
          </cell>
        </row>
        <row r="116">
          <cell r="B116" t="str">
            <v>Смирнов Дмитрий</v>
          </cell>
          <cell r="C116" t="str">
            <v>СШОР 111-ФОК Лотос</v>
          </cell>
          <cell r="D116" t="str">
            <v>II</v>
          </cell>
          <cell r="E116">
            <v>14</v>
          </cell>
          <cell r="F116">
            <v>2001</v>
          </cell>
          <cell r="G116">
            <v>2.1574074074074074E-3</v>
          </cell>
          <cell r="H116">
            <v>9</v>
          </cell>
        </row>
        <row r="117">
          <cell r="B117" t="str">
            <v>Гулинский Кирилл</v>
          </cell>
          <cell r="C117" t="str">
            <v>Тринта-Лунево</v>
          </cell>
          <cell r="D117" t="str">
            <v>II</v>
          </cell>
          <cell r="E117">
            <v>11</v>
          </cell>
          <cell r="F117">
            <v>2001</v>
          </cell>
          <cell r="G117">
            <v>2.2372685185185186E-3</v>
          </cell>
          <cell r="H117">
            <v>11</v>
          </cell>
        </row>
        <row r="118">
          <cell r="B118" t="str">
            <v>Малев Илья</v>
          </cell>
          <cell r="C118" t="str">
            <v>СШОР 111-ФОК Лотос</v>
          </cell>
          <cell r="D118" t="str">
            <v>II</v>
          </cell>
          <cell r="E118">
            <v>18</v>
          </cell>
          <cell r="F118">
            <v>2001</v>
          </cell>
          <cell r="G118">
            <v>2.2407407407407406E-3</v>
          </cell>
          <cell r="H118">
            <v>12</v>
          </cell>
        </row>
        <row r="119">
          <cell r="B119" t="str">
            <v>Додов Суннатоло</v>
          </cell>
          <cell r="C119" t="str">
            <v>СШОР 49 Тринта</v>
          </cell>
          <cell r="E119">
            <v>21</v>
          </cell>
          <cell r="F119">
            <v>2001</v>
          </cell>
          <cell r="G119">
            <v>2.2465277777777774E-3</v>
          </cell>
          <cell r="H119">
            <v>13</v>
          </cell>
        </row>
        <row r="120">
          <cell r="B120" t="str">
            <v>Симонов Ярослав</v>
          </cell>
          <cell r="C120" t="str">
            <v>СШОР №49 "Тринта"</v>
          </cell>
          <cell r="E120">
            <v>12</v>
          </cell>
          <cell r="F120">
            <v>2001</v>
          </cell>
          <cell r="G120">
            <v>2.3113425925925927E-3</v>
          </cell>
          <cell r="H120">
            <v>14</v>
          </cell>
        </row>
        <row r="121">
          <cell r="B121" t="str">
            <v>Сидоров Иван</v>
          </cell>
          <cell r="C121" t="str">
            <v>Лицей 138</v>
          </cell>
          <cell r="E121">
            <v>10</v>
          </cell>
          <cell r="F121">
            <v>2001</v>
          </cell>
          <cell r="G121">
            <v>2.5821759259259257E-3</v>
          </cell>
          <cell r="H121">
            <v>15</v>
          </cell>
        </row>
        <row r="122">
          <cell r="B122" t="str">
            <v>Харитонов Иван</v>
          </cell>
          <cell r="E122">
            <v>113</v>
          </cell>
          <cell r="F122">
            <v>2000</v>
          </cell>
          <cell r="G122">
            <v>7.8611111111111121E-3</v>
          </cell>
          <cell r="H122">
            <v>16</v>
          </cell>
        </row>
        <row r="124">
          <cell r="B124" t="str">
            <v>, 1.300 м</v>
          </cell>
        </row>
        <row r="126">
          <cell r="B126" t="str">
            <v>Фамилия, имя</v>
          </cell>
          <cell r="C126" t="str">
            <v>Коллектив</v>
          </cell>
          <cell r="D126" t="str">
            <v>Квал</v>
          </cell>
          <cell r="E126" t="str">
            <v>Номер</v>
          </cell>
          <cell r="F126" t="str">
            <v>ГР</v>
          </cell>
          <cell r="G126" t="str">
            <v>Результат</v>
          </cell>
          <cell r="H126" t="str">
            <v>Место</v>
          </cell>
        </row>
        <row r="127">
          <cell r="B127" t="str">
            <v>Ломтева Анастасия</v>
          </cell>
          <cell r="C127" t="str">
            <v>СШОР №49 "Тринта"</v>
          </cell>
          <cell r="E127">
            <v>50</v>
          </cell>
          <cell r="F127">
            <v>2001</v>
          </cell>
          <cell r="G127">
            <v>2.0949074074074073E-3</v>
          </cell>
          <cell r="H127">
            <v>1</v>
          </cell>
        </row>
        <row r="128">
          <cell r="B128" t="str">
            <v>Исайченкова Ксения</v>
          </cell>
          <cell r="C128" t="str">
            <v>СШ №93 на Можайке</v>
          </cell>
          <cell r="E128">
            <v>52</v>
          </cell>
          <cell r="F128">
            <v>2000</v>
          </cell>
          <cell r="G128">
            <v>2.0960648148148149E-3</v>
          </cell>
          <cell r="H128">
            <v>2</v>
          </cell>
        </row>
        <row r="129">
          <cell r="B129" t="str">
            <v>Попова Мария</v>
          </cell>
          <cell r="C129" t="str">
            <v>СШ №93 на Можайке</v>
          </cell>
          <cell r="D129" t="str">
            <v>I</v>
          </cell>
          <cell r="E129">
            <v>47</v>
          </cell>
          <cell r="F129">
            <v>2001</v>
          </cell>
          <cell r="G129">
            <v>2.1180555555555553E-3</v>
          </cell>
          <cell r="H129">
            <v>3</v>
          </cell>
        </row>
        <row r="130">
          <cell r="B130" t="str">
            <v>Агафонова Ангелина</v>
          </cell>
          <cell r="C130" t="str">
            <v>СШОР 111-ФОК Лотос</v>
          </cell>
          <cell r="D130" t="str">
            <v>I</v>
          </cell>
          <cell r="E130">
            <v>49</v>
          </cell>
          <cell r="F130">
            <v>2000</v>
          </cell>
          <cell r="G130">
            <v>2.1909722222222222E-3</v>
          </cell>
          <cell r="H130">
            <v>4</v>
          </cell>
        </row>
        <row r="131">
          <cell r="B131" t="str">
            <v>Былинко Арина</v>
          </cell>
          <cell r="C131" t="str">
            <v>Шиловская ДЮСШ</v>
          </cell>
          <cell r="D131" t="str">
            <v>I</v>
          </cell>
          <cell r="E131">
            <v>51</v>
          </cell>
          <cell r="F131">
            <v>2001</v>
          </cell>
          <cell r="G131">
            <v>2.2546296296296294E-3</v>
          </cell>
          <cell r="H131">
            <v>5</v>
          </cell>
        </row>
        <row r="132">
          <cell r="B132" t="str">
            <v>Васильева Алёна</v>
          </cell>
          <cell r="C132" t="str">
            <v>ДЮСШ Лидер</v>
          </cell>
          <cell r="D132" t="str">
            <v>III</v>
          </cell>
          <cell r="E132">
            <v>48</v>
          </cell>
          <cell r="F132">
            <v>2001</v>
          </cell>
          <cell r="G132">
            <v>2.4444444444444444E-3</v>
          </cell>
          <cell r="H132">
            <v>6</v>
          </cell>
        </row>
        <row r="134">
          <cell r="B134" t="str">
            <v>, 1.300 м</v>
          </cell>
        </row>
        <row r="136">
          <cell r="B136" t="str">
            <v>Фамилия, имя</v>
          </cell>
          <cell r="C136" t="str">
            <v>Коллектив</v>
          </cell>
          <cell r="D136" t="str">
            <v>Квал</v>
          </cell>
          <cell r="E136" t="str">
            <v>Номер</v>
          </cell>
          <cell r="F136" t="str">
            <v>ГР</v>
          </cell>
          <cell r="G136" t="str">
            <v>Результат</v>
          </cell>
          <cell r="H136" t="str">
            <v>Место</v>
          </cell>
        </row>
        <row r="137">
          <cell r="B137" t="str">
            <v>Лылов Иван</v>
          </cell>
          <cell r="C137" t="str">
            <v>СДЮСШОР Истина</v>
          </cell>
          <cell r="E137">
            <v>110</v>
          </cell>
          <cell r="F137">
            <v>1998</v>
          </cell>
          <cell r="G137">
            <v>1.8240740740740743E-3</v>
          </cell>
          <cell r="H137">
            <v>1</v>
          </cell>
        </row>
        <row r="138">
          <cell r="B138" t="str">
            <v>Игнатьев Валерий</v>
          </cell>
          <cell r="C138" t="str">
            <v>СК "ОЛИМП"</v>
          </cell>
          <cell r="D138" t="str">
            <v>I</v>
          </cell>
          <cell r="E138">
            <v>2</v>
          </cell>
          <cell r="F138">
            <v>1998</v>
          </cell>
          <cell r="G138">
            <v>1.8263888888888887E-3</v>
          </cell>
          <cell r="H138">
            <v>2</v>
          </cell>
        </row>
        <row r="139">
          <cell r="B139" t="str">
            <v>Чернов Арсений</v>
          </cell>
          <cell r="C139" t="str">
            <v>СШОР-81</v>
          </cell>
          <cell r="E139">
            <v>3</v>
          </cell>
          <cell r="F139">
            <v>1998</v>
          </cell>
          <cell r="G139">
            <v>1.8657407407407407E-3</v>
          </cell>
          <cell r="H139">
            <v>3</v>
          </cell>
        </row>
        <row r="140">
          <cell r="B140" t="str">
            <v>Чернов Георгий</v>
          </cell>
          <cell r="C140" t="str">
            <v>СШОР-81</v>
          </cell>
          <cell r="E140">
            <v>5</v>
          </cell>
          <cell r="F140">
            <v>1998</v>
          </cell>
          <cell r="G140">
            <v>1.9155092592592592E-3</v>
          </cell>
          <cell r="H140">
            <v>4</v>
          </cell>
        </row>
        <row r="141">
          <cell r="B141" t="str">
            <v>Мельников Александр</v>
          </cell>
          <cell r="C141" t="str">
            <v>Тринта-Лунево</v>
          </cell>
          <cell r="D141" t="str">
            <v>I</v>
          </cell>
          <cell r="E141">
            <v>1</v>
          </cell>
          <cell r="F141">
            <v>1999</v>
          </cell>
          <cell r="G141">
            <v>1.9513888888888888E-3</v>
          </cell>
          <cell r="H141">
            <v>5</v>
          </cell>
        </row>
        <row r="142">
          <cell r="B142" t="str">
            <v>Шадрин Максим</v>
          </cell>
          <cell r="C142" t="str">
            <v>Шиловская ДЮСШ</v>
          </cell>
          <cell r="D142" t="str">
            <v>I</v>
          </cell>
          <cell r="E142">
            <v>4</v>
          </cell>
          <cell r="F142">
            <v>1999</v>
          </cell>
          <cell r="G142">
            <v>1.980324074074074E-3</v>
          </cell>
          <cell r="H142">
            <v>6</v>
          </cell>
        </row>
        <row r="143">
          <cell r="B143" t="str">
            <v>Завражин Павел</v>
          </cell>
          <cell r="C143" t="str">
            <v>СШОР №49 "Тринта"</v>
          </cell>
          <cell r="E143">
            <v>7</v>
          </cell>
          <cell r="F143">
            <v>1998</v>
          </cell>
          <cell r="G143">
            <v>2.0104166666666669E-3</v>
          </cell>
          <cell r="H143">
            <v>7</v>
          </cell>
        </row>
        <row r="145">
          <cell r="B145" t="str">
            <v>, 1.300 м</v>
          </cell>
        </row>
        <row r="147">
          <cell r="B147" t="str">
            <v>Фамилия, имя</v>
          </cell>
          <cell r="C147" t="str">
            <v>Коллектив</v>
          </cell>
          <cell r="D147" t="str">
            <v>Квал</v>
          </cell>
          <cell r="E147" t="str">
            <v>Номер</v>
          </cell>
          <cell r="F147" t="str">
            <v>ГР</v>
          </cell>
          <cell r="G147" t="str">
            <v>Результат</v>
          </cell>
          <cell r="H147" t="str">
            <v>Место</v>
          </cell>
        </row>
        <row r="148">
          <cell r="B148" t="str">
            <v>Елисеева Александра</v>
          </cell>
          <cell r="C148" t="str">
            <v>СШОР 111-ФОК Лотос</v>
          </cell>
          <cell r="D148" t="str">
            <v>I</v>
          </cell>
          <cell r="E148">
            <v>25</v>
          </cell>
          <cell r="F148">
            <v>1999</v>
          </cell>
          <cell r="G148">
            <v>2.1597222222222222E-3</v>
          </cell>
          <cell r="H148">
            <v>1</v>
          </cell>
        </row>
        <row r="149">
          <cell r="B149" t="str">
            <v>Орехова Олеся</v>
          </cell>
          <cell r="C149" t="str">
            <v>СШОР "Трудовые резер</v>
          </cell>
          <cell r="D149" t="str">
            <v>КМС</v>
          </cell>
          <cell r="E149">
            <v>27</v>
          </cell>
          <cell r="F149">
            <v>1998</v>
          </cell>
          <cell r="G149">
            <v>2.259259259259259E-3</v>
          </cell>
          <cell r="H149">
            <v>2</v>
          </cell>
        </row>
        <row r="150">
          <cell r="B150" t="str">
            <v>Ковалева Марина</v>
          </cell>
          <cell r="C150" t="str">
            <v>Самбо 70</v>
          </cell>
          <cell r="E150">
            <v>26</v>
          </cell>
          <cell r="F150">
            <v>1998</v>
          </cell>
          <cell r="G150">
            <v>2.3067129629629631E-3</v>
          </cell>
          <cell r="H150">
            <v>3</v>
          </cell>
        </row>
        <row r="152">
          <cell r="B152" t="str">
            <v>1.300 м</v>
          </cell>
        </row>
        <row r="154">
          <cell r="B154" t="str">
            <v>Фамилия, имя</v>
          </cell>
          <cell r="C154" t="str">
            <v>Коллектив</v>
          </cell>
          <cell r="D154" t="str">
            <v>Квал</v>
          </cell>
          <cell r="E154" t="str">
            <v>Номер</v>
          </cell>
          <cell r="F154" t="str">
            <v>ГР</v>
          </cell>
          <cell r="G154" t="str">
            <v>Результат</v>
          </cell>
          <cell r="H154" t="str">
            <v>Место</v>
          </cell>
        </row>
        <row r="155">
          <cell r="B155" t="str">
            <v>Комогорова Надежда</v>
          </cell>
          <cell r="C155" t="str">
            <v>лично</v>
          </cell>
          <cell r="E155">
            <v>8</v>
          </cell>
          <cell r="F155">
            <v>1977</v>
          </cell>
          <cell r="G155">
            <v>2.4826388888888888E-3</v>
          </cell>
          <cell r="H155">
            <v>1</v>
          </cell>
        </row>
        <row r="157">
          <cell r="B157" t="str">
            <v>1.300 м</v>
          </cell>
        </row>
        <row r="159">
          <cell r="B159" t="str">
            <v>Фамилия, имя</v>
          </cell>
          <cell r="C159" t="str">
            <v>Коллектив</v>
          </cell>
          <cell r="D159" t="str">
            <v>Квал</v>
          </cell>
          <cell r="E159" t="str">
            <v>Номер</v>
          </cell>
          <cell r="F159" t="str">
            <v>ГР</v>
          </cell>
          <cell r="G159" t="str">
            <v>Результат</v>
          </cell>
          <cell r="H159" t="str">
            <v>Место</v>
          </cell>
        </row>
        <row r="160">
          <cell r="B160" t="str">
            <v>Лункина Марина</v>
          </cell>
          <cell r="C160" t="str">
            <v>клуб "Маруся"</v>
          </cell>
          <cell r="E160">
            <v>24</v>
          </cell>
          <cell r="F160">
            <v>1972</v>
          </cell>
          <cell r="G160">
            <v>2.2083333333333334E-3</v>
          </cell>
          <cell r="H160">
            <v>1</v>
          </cell>
        </row>
        <row r="162">
          <cell r="B162" t="str">
            <v>1.300 м</v>
          </cell>
        </row>
        <row r="164">
          <cell r="B164" t="str">
            <v>Фамилия, имя</v>
          </cell>
          <cell r="C164" t="str">
            <v>Коллектив</v>
          </cell>
          <cell r="D164" t="str">
            <v>Квал</v>
          </cell>
          <cell r="E164" t="str">
            <v>Номер</v>
          </cell>
          <cell r="F164" t="str">
            <v>ГР</v>
          </cell>
          <cell r="G164" t="str">
            <v>Результат</v>
          </cell>
          <cell r="H164" t="str">
            <v>Место</v>
          </cell>
        </row>
        <row r="165">
          <cell r="B165" t="str">
            <v>Королева Вера</v>
          </cell>
          <cell r="C165" t="str">
            <v>клуб "ЛБ Лесная"</v>
          </cell>
          <cell r="E165">
            <v>31</v>
          </cell>
          <cell r="F165">
            <v>1948</v>
          </cell>
          <cell r="G165">
            <v>2.5474537037037037E-3</v>
          </cell>
          <cell r="H165">
            <v>1</v>
          </cell>
        </row>
        <row r="166">
          <cell r="B166" t="str">
            <v>Сирякова Евгения</v>
          </cell>
          <cell r="C166" t="str">
            <v>Лыткарино</v>
          </cell>
          <cell r="E166">
            <v>29</v>
          </cell>
          <cell r="F166">
            <v>1947</v>
          </cell>
          <cell r="G166">
            <v>2.670138888888889E-3</v>
          </cell>
          <cell r="H166">
            <v>2</v>
          </cell>
        </row>
        <row r="167">
          <cell r="B167" t="str">
            <v>Прокофьева Татьяна</v>
          </cell>
          <cell r="C167" t="str">
            <v>ГСОБ "Лесная"</v>
          </cell>
          <cell r="D167" t="str">
            <v>I</v>
          </cell>
          <cell r="E167">
            <v>30</v>
          </cell>
          <cell r="F167">
            <v>1965</v>
          </cell>
          <cell r="G167">
            <v>3.1215277777777782E-3</v>
          </cell>
          <cell r="H167">
            <v>3</v>
          </cell>
        </row>
        <row r="169">
          <cell r="B169" t="str">
            <v>1.300 м</v>
          </cell>
        </row>
        <row r="171">
          <cell r="B171" t="str">
            <v>Фамилия, имя</v>
          </cell>
          <cell r="C171" t="str">
            <v>Коллектив</v>
          </cell>
          <cell r="D171" t="str">
            <v>Квал</v>
          </cell>
          <cell r="E171" t="str">
            <v>Номер</v>
          </cell>
          <cell r="F171" t="str">
            <v>ГР</v>
          </cell>
          <cell r="G171" t="str">
            <v>Результат</v>
          </cell>
          <cell r="H171" t="str">
            <v>Место</v>
          </cell>
        </row>
        <row r="172">
          <cell r="B172" t="str">
            <v>Мазин Григорий</v>
          </cell>
          <cell r="C172" t="str">
            <v>Альфа-Битца</v>
          </cell>
          <cell r="D172" t="str">
            <v>I</v>
          </cell>
          <cell r="E172">
            <v>28</v>
          </cell>
          <cell r="F172">
            <v>1939</v>
          </cell>
          <cell r="G172">
            <v>2.409722222222222E-3</v>
          </cell>
          <cell r="H172">
            <v>1</v>
          </cell>
        </row>
        <row r="174">
          <cell r="B174" t="str">
            <v>ный судья</v>
          </cell>
          <cell r="C174" t="str">
            <v>И.А</v>
          </cell>
          <cell r="D174" t="str">
            <v>. Арт</v>
          </cell>
          <cell r="E174" t="str">
            <v>амонов</v>
          </cell>
          <cell r="F174" t="str">
            <v>а</v>
          </cell>
        </row>
        <row r="175">
          <cell r="B175" t="str">
            <v>ный секретарь</v>
          </cell>
          <cell r="C175" t="str">
            <v>Т.Н</v>
          </cell>
          <cell r="D175" t="str">
            <v>. Гло</v>
          </cell>
          <cell r="E175" t="str">
            <v>дан</v>
          </cell>
        </row>
      </sheetData>
      <sheetData sheetId="2">
        <row r="2">
          <cell r="B2" t="str">
            <v>П ФЕСТИВАЛЯ ЛЫЖЕРОЛЛЕРНЫХ</v>
          </cell>
          <cell r="C2" t="str">
            <v>ДИСЦИПЛИН ПОВТОРНАЯ</v>
          </cell>
          <cell r="D2" t="str">
            <v>ГОНКА</v>
          </cell>
          <cell r="E2" t="str">
            <v>В ПА</v>
          </cell>
          <cell r="F2" t="str">
            <v>РКЕ К</v>
          </cell>
          <cell r="G2" t="str">
            <v>УСКОВО</v>
          </cell>
        </row>
        <row r="3">
          <cell r="B3" t="str">
            <v>ня 2016 г., парк Кусково</v>
          </cell>
        </row>
        <row r="5">
          <cell r="B5" t="str">
            <v>КОЛ РЕЗУЛЬТАТОВ</v>
          </cell>
        </row>
        <row r="7">
          <cell r="B7" t="str">
            <v>1.300 м</v>
          </cell>
        </row>
        <row r="9">
          <cell r="B9" t="str">
            <v>Фамилия, имя</v>
          </cell>
          <cell r="C9" t="str">
            <v>Коллектив</v>
          </cell>
          <cell r="D9" t="str">
            <v>Квал</v>
          </cell>
          <cell r="E9" t="str">
            <v>Номе</v>
          </cell>
          <cell r="F9" t="str">
            <v>р ГР</v>
          </cell>
          <cell r="G9" t="str">
            <v>Результат</v>
          </cell>
          <cell r="H9" t="str">
            <v>Место Прим</v>
          </cell>
        </row>
        <row r="10">
          <cell r="B10" t="str">
            <v>Сидельников Платон</v>
          </cell>
          <cell r="C10" t="str">
            <v>СШОР 111</v>
          </cell>
          <cell r="D10" t="str">
            <v>I</v>
          </cell>
          <cell r="E10">
            <v>35</v>
          </cell>
          <cell r="F10">
            <v>2002</v>
          </cell>
          <cell r="G10">
            <v>1.9965277777777781E-3</v>
          </cell>
          <cell r="H10">
            <v>1</v>
          </cell>
        </row>
        <row r="11">
          <cell r="B11" t="str">
            <v>Тюриков Евгений</v>
          </cell>
          <cell r="C11" t="str">
            <v>СШОР 111</v>
          </cell>
          <cell r="E11">
            <v>38</v>
          </cell>
          <cell r="F11">
            <v>2002</v>
          </cell>
          <cell r="G11">
            <v>2.0775462962962965E-3</v>
          </cell>
          <cell r="H11">
            <v>2</v>
          </cell>
        </row>
        <row r="12">
          <cell r="B12" t="str">
            <v>Левинский Максим</v>
          </cell>
          <cell r="C12" t="str">
            <v>СШОР №49 "Тринта"</v>
          </cell>
          <cell r="D12" t="str">
            <v>I</v>
          </cell>
          <cell r="E12">
            <v>42</v>
          </cell>
          <cell r="F12">
            <v>2002</v>
          </cell>
          <cell r="G12">
            <v>2.0844907407407405E-3</v>
          </cell>
          <cell r="H12">
            <v>3</v>
          </cell>
        </row>
        <row r="13">
          <cell r="B13" t="str">
            <v>Сластин Владимир</v>
          </cell>
          <cell r="C13" t="str">
            <v>ДЮСШ "Олимп" Домодед</v>
          </cell>
          <cell r="E13">
            <v>37</v>
          </cell>
          <cell r="F13">
            <v>2003</v>
          </cell>
          <cell r="G13">
            <v>2.2569444444444447E-3</v>
          </cell>
          <cell r="H13">
            <v>4</v>
          </cell>
        </row>
        <row r="14">
          <cell r="B14" t="str">
            <v>Шабанов Дмитрий</v>
          </cell>
          <cell r="C14" t="str">
            <v>Юный лыжник</v>
          </cell>
          <cell r="E14">
            <v>46</v>
          </cell>
          <cell r="F14">
            <v>2003</v>
          </cell>
          <cell r="G14">
            <v>2.2800925925925927E-3</v>
          </cell>
          <cell r="H14">
            <v>5</v>
          </cell>
        </row>
        <row r="15">
          <cell r="B15" t="str">
            <v>Володченко Вадим</v>
          </cell>
          <cell r="C15" t="str">
            <v>Москва, СШ 102</v>
          </cell>
          <cell r="E15">
            <v>45</v>
          </cell>
          <cell r="F15">
            <v>2002</v>
          </cell>
          <cell r="G15">
            <v>2.3993055555555556E-3</v>
          </cell>
          <cell r="H15">
            <v>6</v>
          </cell>
        </row>
        <row r="16">
          <cell r="B16" t="str">
            <v>Огнев Артём</v>
          </cell>
          <cell r="C16" t="str">
            <v>СШОР Тринта-49</v>
          </cell>
          <cell r="E16">
            <v>34</v>
          </cell>
          <cell r="F16">
            <v>2002</v>
          </cell>
          <cell r="G16">
            <v>2.4212962962962964E-3</v>
          </cell>
          <cell r="H16">
            <v>7</v>
          </cell>
        </row>
        <row r="17">
          <cell r="B17" t="str">
            <v>Князюк Егор</v>
          </cell>
          <cell r="C17" t="str">
            <v>Юный лыжник</v>
          </cell>
          <cell r="E17">
            <v>36</v>
          </cell>
          <cell r="F17">
            <v>2003</v>
          </cell>
          <cell r="G17">
            <v>2.4675925925925924E-3</v>
          </cell>
          <cell r="H17">
            <v>8</v>
          </cell>
        </row>
        <row r="18">
          <cell r="B18" t="str">
            <v>Кобзарь Евгений</v>
          </cell>
          <cell r="C18" t="str">
            <v>СШОР 93</v>
          </cell>
          <cell r="E18">
            <v>33</v>
          </cell>
          <cell r="F18">
            <v>2003</v>
          </cell>
          <cell r="G18">
            <v>2.4953703703703705E-3</v>
          </cell>
          <cell r="H18">
            <v>9</v>
          </cell>
        </row>
        <row r="19">
          <cell r="B19" t="str">
            <v>Никитенко Георгий</v>
          </cell>
          <cell r="C19" t="str">
            <v>Юный лыжник</v>
          </cell>
          <cell r="E19">
            <v>43</v>
          </cell>
          <cell r="F19">
            <v>2003</v>
          </cell>
          <cell r="G19">
            <v>2.5416666666666669E-3</v>
          </cell>
          <cell r="H19">
            <v>10</v>
          </cell>
        </row>
        <row r="20">
          <cell r="B20" t="str">
            <v>Захаров Александр</v>
          </cell>
          <cell r="C20" t="str">
            <v>Юный лыжник</v>
          </cell>
          <cell r="E20">
            <v>40</v>
          </cell>
          <cell r="F20">
            <v>2003</v>
          </cell>
          <cell r="G20">
            <v>2.7291666666666662E-3</v>
          </cell>
          <cell r="H20">
            <v>11</v>
          </cell>
        </row>
        <row r="21">
          <cell r="B21" t="str">
            <v>Кимаковский Валентин</v>
          </cell>
          <cell r="C21" t="str">
            <v>Тринта-Лунево</v>
          </cell>
          <cell r="D21" t="str">
            <v>III</v>
          </cell>
          <cell r="E21">
            <v>39</v>
          </cell>
          <cell r="F21">
            <v>2003</v>
          </cell>
          <cell r="G21">
            <v>2.8564814814814811E-3</v>
          </cell>
          <cell r="H21">
            <v>12</v>
          </cell>
        </row>
        <row r="22">
          <cell r="B22" t="str">
            <v>Захаров Михаил</v>
          </cell>
          <cell r="C22" t="str">
            <v>Тринта-Лунево</v>
          </cell>
          <cell r="E22">
            <v>44</v>
          </cell>
          <cell r="F22">
            <v>2003</v>
          </cell>
          <cell r="G22">
            <v>3.5879629629629629E-3</v>
          </cell>
          <cell r="H22">
            <v>13</v>
          </cell>
        </row>
        <row r="23">
          <cell r="B23" t="str">
            <v>Мишин Егор</v>
          </cell>
          <cell r="C23" t="str">
            <v>Москва, СШ 102</v>
          </cell>
          <cell r="E23">
            <v>41</v>
          </cell>
          <cell r="F23">
            <v>2003</v>
          </cell>
          <cell r="G23">
            <v>3.7199074074074075E-3</v>
          </cell>
          <cell r="H23">
            <v>14</v>
          </cell>
        </row>
        <row r="24">
          <cell r="B24" t="str">
            <v>Авакян Эдгар</v>
          </cell>
          <cell r="C24" t="str">
            <v>Юный лыжник</v>
          </cell>
          <cell r="E24">
            <v>32</v>
          </cell>
          <cell r="F24">
            <v>2003</v>
          </cell>
          <cell r="G24">
            <v>4.0243055555555553E-3</v>
          </cell>
          <cell r="H24">
            <v>15</v>
          </cell>
        </row>
        <row r="26">
          <cell r="B26" t="str">
            <v>1.300 м</v>
          </cell>
        </row>
        <row r="28">
          <cell r="B28" t="str">
            <v>Фамилия, имя</v>
          </cell>
          <cell r="C28" t="str">
            <v>Коллектив</v>
          </cell>
          <cell r="D28" t="str">
            <v>Квал</v>
          </cell>
          <cell r="E28" t="str">
            <v>Номе</v>
          </cell>
          <cell r="F28" t="str">
            <v>р ГР</v>
          </cell>
          <cell r="G28" t="str">
            <v>Результат</v>
          </cell>
          <cell r="H28" t="str">
            <v>Место Прим</v>
          </cell>
        </row>
        <row r="29">
          <cell r="B29" t="str">
            <v>Захарова Екатерина</v>
          </cell>
          <cell r="C29" t="str">
            <v>СШОР №49 "Тринта"</v>
          </cell>
          <cell r="E29">
            <v>56</v>
          </cell>
          <cell r="F29">
            <v>2003</v>
          </cell>
          <cell r="G29">
            <v>2.2407407407407406E-3</v>
          </cell>
          <cell r="H29">
            <v>1</v>
          </cell>
        </row>
        <row r="30">
          <cell r="B30" t="str">
            <v>Бондарева Анастасия</v>
          </cell>
          <cell r="C30" t="str">
            <v>СШОР 111-ФОК Лотос</v>
          </cell>
          <cell r="D30" t="str">
            <v>I</v>
          </cell>
          <cell r="E30">
            <v>57</v>
          </cell>
          <cell r="F30">
            <v>2002</v>
          </cell>
          <cell r="G30">
            <v>2.2812499999999999E-3</v>
          </cell>
          <cell r="H30">
            <v>2</v>
          </cell>
        </row>
        <row r="31">
          <cell r="B31" t="str">
            <v>Кащеева Виталина</v>
          </cell>
          <cell r="C31" t="str">
            <v>СДЮШОР 111 Зеленогра</v>
          </cell>
          <cell r="E31">
            <v>60</v>
          </cell>
          <cell r="F31">
            <v>2002</v>
          </cell>
          <cell r="G31">
            <v>2.2939814814814815E-3</v>
          </cell>
          <cell r="H31">
            <v>3</v>
          </cell>
        </row>
        <row r="32">
          <cell r="B32" t="str">
            <v>Карташова Юлия</v>
          </cell>
          <cell r="C32" t="str">
            <v>Шиловская ДЮСШ</v>
          </cell>
          <cell r="D32" t="str">
            <v>I</v>
          </cell>
          <cell r="E32">
            <v>59</v>
          </cell>
          <cell r="F32">
            <v>2003</v>
          </cell>
          <cell r="G32">
            <v>2.4618055555555556E-3</v>
          </cell>
          <cell r="H32">
            <v>4</v>
          </cell>
        </row>
        <row r="33">
          <cell r="B33" t="str">
            <v>Еремеева Ольга</v>
          </cell>
          <cell r="C33" t="str">
            <v>СШОР 111-ФОК Лотос</v>
          </cell>
          <cell r="D33" t="str">
            <v>II</v>
          </cell>
          <cell r="E33">
            <v>53</v>
          </cell>
          <cell r="F33">
            <v>2003</v>
          </cell>
          <cell r="G33">
            <v>2.4861111111111112E-3</v>
          </cell>
          <cell r="H33">
            <v>5</v>
          </cell>
        </row>
        <row r="34">
          <cell r="B34" t="str">
            <v>Минаева Ирина</v>
          </cell>
          <cell r="C34" t="str">
            <v>Тринта-Лунево</v>
          </cell>
          <cell r="D34" t="str">
            <v>II</v>
          </cell>
          <cell r="E34">
            <v>54</v>
          </cell>
          <cell r="F34">
            <v>2003</v>
          </cell>
          <cell r="G34">
            <v>2.4895833333333332E-3</v>
          </cell>
          <cell r="H34">
            <v>6</v>
          </cell>
        </row>
        <row r="35">
          <cell r="B35" t="str">
            <v>Смирнова Анна</v>
          </cell>
          <cell r="C35" t="str">
            <v>Москва, СШ 102</v>
          </cell>
          <cell r="E35">
            <v>58</v>
          </cell>
          <cell r="F35">
            <v>2002</v>
          </cell>
          <cell r="G35">
            <v>2.9317129629629628E-3</v>
          </cell>
          <cell r="H35">
            <v>7</v>
          </cell>
        </row>
        <row r="36">
          <cell r="B36" t="str">
            <v>Лапаник Евгения</v>
          </cell>
          <cell r="C36" t="str">
            <v>Москва, СШ 102</v>
          </cell>
          <cell r="E36">
            <v>55</v>
          </cell>
          <cell r="F36">
            <v>2002</v>
          </cell>
          <cell r="G36">
            <v>3.425925925925926E-3</v>
          </cell>
          <cell r="H36">
            <v>8</v>
          </cell>
        </row>
        <row r="37">
          <cell r="B37" t="str">
            <v>Бологова Наталья</v>
          </cell>
          <cell r="E37">
            <v>86</v>
          </cell>
          <cell r="F37">
            <v>2002</v>
          </cell>
          <cell r="G37">
            <v>3.6631944444444446E-3</v>
          </cell>
          <cell r="H37">
            <v>9</v>
          </cell>
        </row>
        <row r="39">
          <cell r="B39" t="str">
            <v>1.300 м</v>
          </cell>
        </row>
        <row r="41">
          <cell r="B41" t="str">
            <v>Фамилия, имя</v>
          </cell>
          <cell r="C41" t="str">
            <v>Коллектив</v>
          </cell>
          <cell r="D41" t="str">
            <v>Квал</v>
          </cell>
          <cell r="E41" t="str">
            <v>Номе</v>
          </cell>
          <cell r="F41" t="str">
            <v>р ГР</v>
          </cell>
          <cell r="G41" t="str">
            <v>Результат</v>
          </cell>
          <cell r="H41" t="str">
            <v>Место Прим</v>
          </cell>
        </row>
        <row r="42">
          <cell r="B42" t="str">
            <v>Карпов Виктор</v>
          </cell>
          <cell r="C42" t="str">
            <v>СДЮШОР  Подольск</v>
          </cell>
          <cell r="D42" t="str">
            <v>I</v>
          </cell>
          <cell r="E42">
            <v>15</v>
          </cell>
          <cell r="F42">
            <v>2000</v>
          </cell>
          <cell r="G42">
            <v>1.9525462962962962E-3</v>
          </cell>
          <cell r="H42">
            <v>1</v>
          </cell>
        </row>
        <row r="43">
          <cell r="B43" t="str">
            <v>Михайлов Андрей</v>
          </cell>
          <cell r="C43" t="str">
            <v>Тринта-Лунево</v>
          </cell>
          <cell r="D43" t="str">
            <v>I</v>
          </cell>
          <cell r="E43">
            <v>17</v>
          </cell>
          <cell r="F43">
            <v>2000</v>
          </cell>
          <cell r="G43">
            <v>1.980324074074074E-3</v>
          </cell>
          <cell r="H43">
            <v>2</v>
          </cell>
        </row>
        <row r="44">
          <cell r="B44" t="str">
            <v>Резепов Владимир</v>
          </cell>
          <cell r="C44" t="str">
            <v>СШОР Дмитров</v>
          </cell>
          <cell r="E44">
            <v>19</v>
          </cell>
          <cell r="F44">
            <v>2001</v>
          </cell>
          <cell r="G44">
            <v>2.0381944444444445E-3</v>
          </cell>
          <cell r="H44">
            <v>3</v>
          </cell>
        </row>
        <row r="45">
          <cell r="B45" t="str">
            <v>Титов Даниил</v>
          </cell>
          <cell r="C45" t="str">
            <v>СШОР 111-ФОК Лотос</v>
          </cell>
          <cell r="D45" t="str">
            <v>II</v>
          </cell>
          <cell r="E45">
            <v>16</v>
          </cell>
          <cell r="F45">
            <v>2001</v>
          </cell>
          <cell r="G45">
            <v>2.0439814814814813E-3</v>
          </cell>
          <cell r="H45">
            <v>4</v>
          </cell>
        </row>
        <row r="46">
          <cell r="B46" t="str">
            <v>Хисамутдинов Данил</v>
          </cell>
          <cell r="C46" t="str">
            <v>Тринта-Лунево</v>
          </cell>
          <cell r="D46" t="str">
            <v>I</v>
          </cell>
          <cell r="E46">
            <v>20</v>
          </cell>
          <cell r="F46">
            <v>2000</v>
          </cell>
          <cell r="G46">
            <v>2.0451388888888893E-3</v>
          </cell>
          <cell r="H46">
            <v>5</v>
          </cell>
        </row>
        <row r="47">
          <cell r="B47" t="str">
            <v>Кольтеров Сергей</v>
          </cell>
          <cell r="C47" t="str">
            <v>СШОР "Трудовые резер</v>
          </cell>
          <cell r="D47" t="str">
            <v>II</v>
          </cell>
          <cell r="E47">
            <v>22</v>
          </cell>
          <cell r="F47">
            <v>2001</v>
          </cell>
          <cell r="G47">
            <v>2.0520833333333333E-3</v>
          </cell>
          <cell r="H47">
            <v>6</v>
          </cell>
        </row>
        <row r="48">
          <cell r="B48" t="str">
            <v>Харитонов Иван</v>
          </cell>
          <cell r="E48">
            <v>113</v>
          </cell>
          <cell r="F48">
            <v>2000</v>
          </cell>
          <cell r="G48">
            <v>2.0567129629629629E-3</v>
          </cell>
          <cell r="H48">
            <v>7</v>
          </cell>
        </row>
        <row r="49">
          <cell r="B49" t="str">
            <v>Харитонов Даниил</v>
          </cell>
          <cell r="C49" t="str">
            <v>Тринта-49</v>
          </cell>
          <cell r="D49" t="str">
            <v>I</v>
          </cell>
          <cell r="E49">
            <v>23</v>
          </cell>
          <cell r="F49">
            <v>2000</v>
          </cell>
          <cell r="G49">
            <v>2.1006944444444445E-3</v>
          </cell>
          <cell r="H49">
            <v>8</v>
          </cell>
        </row>
        <row r="50">
          <cell r="B50" t="str">
            <v>Касаткин Константин</v>
          </cell>
          <cell r="C50" t="str">
            <v>СШОР 111-ФОК Лотос</v>
          </cell>
          <cell r="D50" t="str">
            <v>II</v>
          </cell>
          <cell r="E50">
            <v>9</v>
          </cell>
          <cell r="F50">
            <v>2000</v>
          </cell>
          <cell r="G50">
            <v>2.138888888888889E-3</v>
          </cell>
          <cell r="H50">
            <v>9</v>
          </cell>
        </row>
        <row r="51">
          <cell r="B51" t="str">
            <v>Попков Даниил</v>
          </cell>
          <cell r="C51" t="str">
            <v>СШ №93 на Можайке</v>
          </cell>
          <cell r="D51" t="str">
            <v>I</v>
          </cell>
          <cell r="E51">
            <v>13</v>
          </cell>
          <cell r="F51">
            <v>2001</v>
          </cell>
          <cell r="G51">
            <v>2.1423611111111109E-3</v>
          </cell>
          <cell r="H51">
            <v>10</v>
          </cell>
        </row>
        <row r="52">
          <cell r="B52" t="str">
            <v>Смирнов Дмитрий</v>
          </cell>
          <cell r="C52" t="str">
            <v>СШОР 111-ФОК Лотос</v>
          </cell>
          <cell r="D52" t="str">
            <v>II</v>
          </cell>
          <cell r="E52">
            <v>14</v>
          </cell>
          <cell r="F52">
            <v>2001</v>
          </cell>
          <cell r="G52">
            <v>2.158564814814815E-3</v>
          </cell>
          <cell r="H52">
            <v>11</v>
          </cell>
        </row>
        <row r="53">
          <cell r="B53" t="str">
            <v>Додов Суннатоло</v>
          </cell>
          <cell r="C53" t="str">
            <v>СШОР 49 Тринта</v>
          </cell>
          <cell r="E53">
            <v>21</v>
          </cell>
          <cell r="F53">
            <v>2001</v>
          </cell>
          <cell r="G53">
            <v>2.1747685185185186E-3</v>
          </cell>
          <cell r="H53">
            <v>12</v>
          </cell>
        </row>
        <row r="54">
          <cell r="B54" t="str">
            <v>Малев Илья</v>
          </cell>
          <cell r="C54" t="str">
            <v>СШОР 111-ФОК Лотос</v>
          </cell>
          <cell r="D54" t="str">
            <v>II</v>
          </cell>
          <cell r="E54">
            <v>18</v>
          </cell>
          <cell r="F54">
            <v>2001</v>
          </cell>
          <cell r="G54">
            <v>2.189814814814815E-3</v>
          </cell>
          <cell r="H54">
            <v>13</v>
          </cell>
        </row>
        <row r="55">
          <cell r="B55" t="str">
            <v>Гулинский Кирилл</v>
          </cell>
          <cell r="C55" t="str">
            <v>Тринта-Лунево</v>
          </cell>
          <cell r="D55" t="str">
            <v>II</v>
          </cell>
          <cell r="E55">
            <v>11</v>
          </cell>
          <cell r="F55">
            <v>2001</v>
          </cell>
          <cell r="G55">
            <v>2.255787037037037E-3</v>
          </cell>
          <cell r="H55">
            <v>14</v>
          </cell>
        </row>
        <row r="56">
          <cell r="B56" t="str">
            <v>Симонов Ярослав</v>
          </cell>
          <cell r="C56" t="str">
            <v>СШОР №49 "Тринта"</v>
          </cell>
          <cell r="E56">
            <v>12</v>
          </cell>
          <cell r="F56">
            <v>2001</v>
          </cell>
          <cell r="G56">
            <v>2.3159722222222223E-3</v>
          </cell>
          <cell r="H56">
            <v>15</v>
          </cell>
        </row>
        <row r="57">
          <cell r="B57" t="str">
            <v>Сидоров Иван</v>
          </cell>
          <cell r="C57" t="str">
            <v>Лицей 138</v>
          </cell>
          <cell r="E57">
            <v>10</v>
          </cell>
          <cell r="F57">
            <v>2001</v>
          </cell>
          <cell r="G57">
            <v>2.6365740740740742E-3</v>
          </cell>
          <cell r="H57">
            <v>16</v>
          </cell>
        </row>
        <row r="59">
          <cell r="B59" t="str">
            <v>1.300 м</v>
          </cell>
        </row>
        <row r="61">
          <cell r="B61" t="str">
            <v>Фамилия, имя</v>
          </cell>
          <cell r="C61" t="str">
            <v>Коллектив</v>
          </cell>
          <cell r="D61" t="str">
            <v>Квал</v>
          </cell>
          <cell r="E61" t="str">
            <v>Номе</v>
          </cell>
          <cell r="F61" t="str">
            <v>р ГР</v>
          </cell>
          <cell r="G61" t="str">
            <v>Результат</v>
          </cell>
          <cell r="H61" t="str">
            <v>Место Прим</v>
          </cell>
        </row>
        <row r="62">
          <cell r="B62" t="str">
            <v>Ломтева Анастасия</v>
          </cell>
          <cell r="C62" t="str">
            <v>СШОР №49 "Тринта"</v>
          </cell>
          <cell r="E62">
            <v>50</v>
          </cell>
          <cell r="F62">
            <v>2001</v>
          </cell>
          <cell r="G62">
            <v>2.0671296296296297E-3</v>
          </cell>
          <cell r="H62">
            <v>1</v>
          </cell>
        </row>
        <row r="63">
          <cell r="B63" t="str">
            <v>Попова Мария</v>
          </cell>
          <cell r="C63" t="str">
            <v>СШ №93 на Можайке</v>
          </cell>
          <cell r="D63" t="str">
            <v>I</v>
          </cell>
          <cell r="E63">
            <v>47</v>
          </cell>
          <cell r="F63">
            <v>2001</v>
          </cell>
          <cell r="G63">
            <v>2.0763888888888889E-3</v>
          </cell>
          <cell r="H63">
            <v>2</v>
          </cell>
        </row>
        <row r="64">
          <cell r="B64" t="str">
            <v>Исайченкова Ксения</v>
          </cell>
          <cell r="C64" t="str">
            <v>СШ №93 на Можайке</v>
          </cell>
          <cell r="E64">
            <v>52</v>
          </cell>
          <cell r="F64">
            <v>2000</v>
          </cell>
          <cell r="G64">
            <v>2.1018518518518517E-3</v>
          </cell>
          <cell r="H64">
            <v>3</v>
          </cell>
        </row>
        <row r="65">
          <cell r="B65" t="str">
            <v>Агафонова Ангелина</v>
          </cell>
          <cell r="C65" t="str">
            <v>СШОР 111-ФОК Лотос</v>
          </cell>
          <cell r="D65" t="str">
            <v>I</v>
          </cell>
          <cell r="E65">
            <v>49</v>
          </cell>
          <cell r="F65">
            <v>2000</v>
          </cell>
          <cell r="G65">
            <v>2.1793981481481482E-3</v>
          </cell>
          <cell r="H65">
            <v>4</v>
          </cell>
        </row>
        <row r="66">
          <cell r="B66" t="str">
            <v>Былинко Арина</v>
          </cell>
          <cell r="C66" t="str">
            <v>Шиловская ДЮСШ</v>
          </cell>
          <cell r="D66" t="str">
            <v>I</v>
          </cell>
          <cell r="E66">
            <v>51</v>
          </cell>
          <cell r="F66">
            <v>2001</v>
          </cell>
          <cell r="G66">
            <v>2.2233796296296294E-3</v>
          </cell>
          <cell r="H66">
            <v>5</v>
          </cell>
        </row>
        <row r="67">
          <cell r="B67" t="str">
            <v>Васильева Алёна</v>
          </cell>
          <cell r="C67" t="str">
            <v>ДЮСШ Лидер</v>
          </cell>
          <cell r="D67" t="str">
            <v>III</v>
          </cell>
          <cell r="E67">
            <v>48</v>
          </cell>
          <cell r="F67">
            <v>2001</v>
          </cell>
          <cell r="G67">
            <v>2.4027777777777776E-3</v>
          </cell>
          <cell r="H67">
            <v>6</v>
          </cell>
        </row>
        <row r="69">
          <cell r="B69" t="str">
            <v>1.300 м</v>
          </cell>
        </row>
        <row r="71">
          <cell r="B71" t="str">
            <v>Фамилия, имя</v>
          </cell>
          <cell r="C71" t="str">
            <v>Коллектив</v>
          </cell>
          <cell r="D71" t="str">
            <v>Квал</v>
          </cell>
          <cell r="E71" t="str">
            <v>Номе</v>
          </cell>
          <cell r="F71" t="str">
            <v>р ГР</v>
          </cell>
          <cell r="G71" t="str">
            <v>Результат</v>
          </cell>
          <cell r="H71" t="str">
            <v>Место Прим</v>
          </cell>
        </row>
        <row r="72">
          <cell r="B72" t="str">
            <v>Лылов Иван</v>
          </cell>
          <cell r="C72" t="str">
            <v>СДЮСШОР Истина</v>
          </cell>
          <cell r="E72">
            <v>110</v>
          </cell>
          <cell r="F72">
            <v>1998</v>
          </cell>
          <cell r="G72">
            <v>1.8425925925925927E-3</v>
          </cell>
          <cell r="H72">
            <v>1</v>
          </cell>
        </row>
        <row r="73">
          <cell r="B73" t="str">
            <v>Игнатьев Валерий</v>
          </cell>
          <cell r="C73" t="str">
            <v>СК "ОЛИМП"</v>
          </cell>
          <cell r="D73" t="str">
            <v>I</v>
          </cell>
          <cell r="E73">
            <v>2</v>
          </cell>
          <cell r="F73">
            <v>1998</v>
          </cell>
          <cell r="G73">
            <v>1.8668981481481481E-3</v>
          </cell>
          <cell r="H73">
            <v>2</v>
          </cell>
        </row>
        <row r="74">
          <cell r="B74" t="str">
            <v>Чернов Арсений</v>
          </cell>
          <cell r="C74" t="str">
            <v>СШОР-81</v>
          </cell>
          <cell r="E74">
            <v>3</v>
          </cell>
          <cell r="F74">
            <v>1998</v>
          </cell>
          <cell r="G74">
            <v>1.9050925925925926E-3</v>
          </cell>
          <cell r="H74">
            <v>3</v>
          </cell>
        </row>
        <row r="75">
          <cell r="B75" t="str">
            <v>Чернов Георгий</v>
          </cell>
          <cell r="C75" t="str">
            <v>СШОР-81</v>
          </cell>
          <cell r="E75">
            <v>5</v>
          </cell>
          <cell r="F75">
            <v>1998</v>
          </cell>
          <cell r="G75">
            <v>1.939814814814815E-3</v>
          </cell>
          <cell r="H75">
            <v>4</v>
          </cell>
        </row>
        <row r="76">
          <cell r="B76" t="str">
            <v>Шадрин Максим</v>
          </cell>
          <cell r="C76" t="str">
            <v>Шиловская ДЮСШ</v>
          </cell>
          <cell r="D76" t="str">
            <v>I</v>
          </cell>
          <cell r="E76">
            <v>4</v>
          </cell>
          <cell r="F76">
            <v>1999</v>
          </cell>
          <cell r="G76">
            <v>1.96412037037037E-3</v>
          </cell>
          <cell r="H76">
            <v>5</v>
          </cell>
        </row>
        <row r="77">
          <cell r="B77" t="str">
            <v>Завражин Павел</v>
          </cell>
          <cell r="C77" t="str">
            <v>СШОР №49 "Тринта"</v>
          </cell>
          <cell r="E77">
            <v>7</v>
          </cell>
          <cell r="F77">
            <v>1998</v>
          </cell>
          <cell r="G77">
            <v>1.9733796296296296E-3</v>
          </cell>
          <cell r="H77">
            <v>6</v>
          </cell>
        </row>
        <row r="78">
          <cell r="B78" t="str">
            <v>Мельников Александр</v>
          </cell>
          <cell r="C78" t="str">
            <v>Тринта-Лунево</v>
          </cell>
          <cell r="D78" t="str">
            <v>I</v>
          </cell>
          <cell r="E78">
            <v>1</v>
          </cell>
          <cell r="F78">
            <v>1999</v>
          </cell>
          <cell r="G78">
            <v>1.99537037037037E-3</v>
          </cell>
          <cell r="H78">
            <v>7</v>
          </cell>
        </row>
        <row r="80">
          <cell r="B80" t="str">
            <v>1.300 м</v>
          </cell>
        </row>
        <row r="82">
          <cell r="B82" t="str">
            <v>Фамилия, имя</v>
          </cell>
          <cell r="C82" t="str">
            <v>Коллектив</v>
          </cell>
          <cell r="D82" t="str">
            <v>Квал</v>
          </cell>
          <cell r="E82" t="str">
            <v>Номе</v>
          </cell>
          <cell r="F82" t="str">
            <v>р ГР</v>
          </cell>
          <cell r="G82" t="str">
            <v>Результат</v>
          </cell>
          <cell r="H82" t="str">
            <v>Место Прим</v>
          </cell>
        </row>
        <row r="83">
          <cell r="B83" t="str">
            <v>Елисеева Александра</v>
          </cell>
          <cell r="C83" t="str">
            <v>СШОР 111-ФОК Лотос</v>
          </cell>
          <cell r="D83" t="str">
            <v>I</v>
          </cell>
          <cell r="E83">
            <v>25</v>
          </cell>
          <cell r="F83">
            <v>1999</v>
          </cell>
          <cell r="G83">
            <v>2.1446759259259262E-3</v>
          </cell>
          <cell r="H83">
            <v>1</v>
          </cell>
        </row>
        <row r="84">
          <cell r="B84" t="str">
            <v>Орехова Олеся</v>
          </cell>
          <cell r="C84" t="str">
            <v>СШОР "Трудовые резер</v>
          </cell>
          <cell r="D84" t="str">
            <v>КМС</v>
          </cell>
          <cell r="E84">
            <v>27</v>
          </cell>
          <cell r="F84">
            <v>1998</v>
          </cell>
          <cell r="G84">
            <v>2.2511574074074074E-3</v>
          </cell>
          <cell r="H84">
            <v>2</v>
          </cell>
        </row>
        <row r="85">
          <cell r="B85" t="str">
            <v>Ковалева Марина</v>
          </cell>
          <cell r="C85" t="str">
            <v>Самбо 70</v>
          </cell>
          <cell r="E85">
            <v>26</v>
          </cell>
          <cell r="F85">
            <v>1998</v>
          </cell>
          <cell r="G85">
            <v>2.3749999999999999E-3</v>
          </cell>
          <cell r="H85">
            <v>3</v>
          </cell>
        </row>
        <row r="87">
          <cell r="B87" t="str">
            <v>.300 м</v>
          </cell>
        </row>
        <row r="89">
          <cell r="B89" t="str">
            <v>Фамилия, имя</v>
          </cell>
          <cell r="C89" t="str">
            <v>Коллектив</v>
          </cell>
          <cell r="D89" t="str">
            <v>Квал</v>
          </cell>
          <cell r="E89" t="str">
            <v>Номе</v>
          </cell>
          <cell r="F89" t="str">
            <v>р ГР</v>
          </cell>
          <cell r="G89" t="str">
            <v>Результат</v>
          </cell>
          <cell r="H89" t="str">
            <v>Место Прим</v>
          </cell>
        </row>
        <row r="90">
          <cell r="B90" t="str">
            <v>Комогорова Надежда</v>
          </cell>
          <cell r="C90" t="str">
            <v>лично</v>
          </cell>
          <cell r="E90">
            <v>8</v>
          </cell>
          <cell r="F90">
            <v>1977</v>
          </cell>
          <cell r="G90">
            <v>2.4710648148148153E-3</v>
          </cell>
          <cell r="H90">
            <v>1</v>
          </cell>
        </row>
        <row r="92">
          <cell r="B92" t="str">
            <v>.300 м</v>
          </cell>
        </row>
        <row r="94">
          <cell r="B94" t="str">
            <v>Фамилия, имя</v>
          </cell>
          <cell r="C94" t="str">
            <v>Коллектив</v>
          </cell>
          <cell r="D94" t="str">
            <v>Квал</v>
          </cell>
          <cell r="E94" t="str">
            <v>Номе</v>
          </cell>
          <cell r="F94" t="str">
            <v>р ГР</v>
          </cell>
          <cell r="G94" t="str">
            <v>Результат</v>
          </cell>
          <cell r="H94" t="str">
            <v>Место Прим</v>
          </cell>
        </row>
        <row r="95">
          <cell r="B95" t="str">
            <v>Лункина Марина</v>
          </cell>
          <cell r="C95" t="str">
            <v>клуб "Маруся"</v>
          </cell>
          <cell r="E95">
            <v>24</v>
          </cell>
          <cell r="F95">
            <v>1972</v>
          </cell>
          <cell r="G95">
            <v>2.1909722222222222E-3</v>
          </cell>
          <cell r="H95">
            <v>1</v>
          </cell>
        </row>
        <row r="97">
          <cell r="B97" t="str">
            <v>.300 м</v>
          </cell>
        </row>
        <row r="99">
          <cell r="B99" t="str">
            <v>Фамилия, имя</v>
          </cell>
          <cell r="C99" t="str">
            <v>Коллектив</v>
          </cell>
          <cell r="D99" t="str">
            <v>Квал</v>
          </cell>
          <cell r="E99" t="str">
            <v>Номе</v>
          </cell>
          <cell r="F99" t="str">
            <v>р ГР</v>
          </cell>
          <cell r="G99" t="str">
            <v>Результат</v>
          </cell>
          <cell r="H99" t="str">
            <v>Место Прим</v>
          </cell>
        </row>
        <row r="100">
          <cell r="B100" t="str">
            <v>Королева Вера</v>
          </cell>
          <cell r="C100" t="str">
            <v>клуб "ЛБ Лесная"</v>
          </cell>
          <cell r="E100">
            <v>31</v>
          </cell>
          <cell r="F100">
            <v>1948</v>
          </cell>
          <cell r="G100">
            <v>2.5578703703703705E-3</v>
          </cell>
          <cell r="H100">
            <v>1</v>
          </cell>
        </row>
        <row r="101">
          <cell r="B101" t="str">
            <v>Сирякова Евгения</v>
          </cell>
          <cell r="C101" t="str">
            <v>Лыткарино</v>
          </cell>
          <cell r="E101">
            <v>29</v>
          </cell>
          <cell r="F101">
            <v>1947</v>
          </cell>
          <cell r="G101">
            <v>2.6562500000000002E-3</v>
          </cell>
          <cell r="H101">
            <v>2</v>
          </cell>
        </row>
        <row r="102">
          <cell r="B102" t="str">
            <v>Прокофьева Татьяна</v>
          </cell>
          <cell r="C102" t="str">
            <v>ГСОБ "Лесная"</v>
          </cell>
          <cell r="D102" t="str">
            <v>I</v>
          </cell>
          <cell r="E102">
            <v>30</v>
          </cell>
          <cell r="F102">
            <v>1965</v>
          </cell>
          <cell r="G102">
            <v>3.0891203703703705E-3</v>
          </cell>
          <cell r="H102">
            <v>3</v>
          </cell>
        </row>
        <row r="104">
          <cell r="B104" t="str">
            <v>.300 м</v>
          </cell>
        </row>
        <row r="106">
          <cell r="B106" t="str">
            <v>Фамилия, имя</v>
          </cell>
          <cell r="C106" t="str">
            <v>Коллектив</v>
          </cell>
          <cell r="D106" t="str">
            <v>Квал</v>
          </cell>
          <cell r="E106" t="str">
            <v>Номе</v>
          </cell>
          <cell r="F106" t="str">
            <v>р ГР</v>
          </cell>
          <cell r="G106" t="str">
            <v>Результат</v>
          </cell>
          <cell r="H106" t="str">
            <v>Место Прим</v>
          </cell>
        </row>
        <row r="107">
          <cell r="B107" t="str">
            <v>Мазин Григорий</v>
          </cell>
          <cell r="C107" t="str">
            <v>Альфа-Битца</v>
          </cell>
          <cell r="D107" t="str">
            <v>I</v>
          </cell>
          <cell r="E107">
            <v>28</v>
          </cell>
          <cell r="F107">
            <v>1939</v>
          </cell>
          <cell r="G107">
            <v>2.4074074074074076E-3</v>
          </cell>
          <cell r="H107">
            <v>1</v>
          </cell>
        </row>
        <row r="109">
          <cell r="B109" t="str">
            <v>ый судья</v>
          </cell>
          <cell r="C109" t="str">
            <v>И.А</v>
          </cell>
          <cell r="D109" t="str">
            <v>. Арт</v>
          </cell>
          <cell r="E109" t="str">
            <v>амоно</v>
          </cell>
          <cell r="F109" t="str">
            <v>ва</v>
          </cell>
        </row>
        <row r="110">
          <cell r="B110" t="str">
            <v>ый секретарь</v>
          </cell>
          <cell r="C110" t="str">
            <v>Т.Н</v>
          </cell>
          <cell r="D110" t="str">
            <v>. Гло</v>
          </cell>
          <cell r="E110" t="str">
            <v>дан</v>
          </cell>
        </row>
      </sheetData>
      <sheetData sheetId="3">
        <row r="3">
          <cell r="B3" t="str">
            <v>П ФЕСТИВАЛЯ ЛЫЖЕРОЛЛЕРНЫХ</v>
          </cell>
          <cell r="C3" t="str">
            <v>ДИСЦИПЛИН ПОВТОРНАЯ</v>
          </cell>
          <cell r="D3" t="str">
            <v>ГОНКА</v>
          </cell>
          <cell r="E3" t="str">
            <v>В ПАР</v>
          </cell>
          <cell r="F3" t="str">
            <v>КЕ К</v>
          </cell>
          <cell r="G3" t="str">
            <v>УСКОВО</v>
          </cell>
        </row>
        <row r="4">
          <cell r="B4" t="str">
            <v>ня 2016 г., парк Кусково</v>
          </cell>
        </row>
        <row r="6">
          <cell r="B6" t="str">
            <v>КОЛ РЕЗУЛЬТАТОВ</v>
          </cell>
        </row>
        <row r="8">
          <cell r="B8" t="str">
            <v>1.300 м</v>
          </cell>
        </row>
        <row r="10">
          <cell r="B10" t="str">
            <v>Фамилия, имя</v>
          </cell>
          <cell r="C10" t="str">
            <v>Коллектив</v>
          </cell>
          <cell r="D10" t="str">
            <v>Квал</v>
          </cell>
          <cell r="E10" t="str">
            <v>Номер</v>
          </cell>
          <cell r="F10" t="str">
            <v>ГР</v>
          </cell>
          <cell r="G10" t="str">
            <v>Результат</v>
          </cell>
          <cell r="H10" t="str">
            <v>Место Прим</v>
          </cell>
        </row>
        <row r="11">
          <cell r="B11" t="str">
            <v>Карпов Виктор</v>
          </cell>
          <cell r="C11" t="str">
            <v>СДЮШОР  Подольск</v>
          </cell>
          <cell r="D11" t="str">
            <v>I</v>
          </cell>
          <cell r="E11">
            <v>15</v>
          </cell>
          <cell r="F11">
            <v>2000</v>
          </cell>
          <cell r="G11">
            <v>1.960648148148148E-3</v>
          </cell>
          <cell r="H11">
            <v>1</v>
          </cell>
        </row>
        <row r="12">
          <cell r="B12" t="str">
            <v>Михайлов Андрей</v>
          </cell>
          <cell r="C12" t="str">
            <v>Тринта-Лунево</v>
          </cell>
          <cell r="D12" t="str">
            <v>I</v>
          </cell>
          <cell r="E12">
            <v>17</v>
          </cell>
          <cell r="F12">
            <v>2000</v>
          </cell>
          <cell r="G12">
            <v>2.0162037037037036E-3</v>
          </cell>
          <cell r="H12">
            <v>2</v>
          </cell>
        </row>
        <row r="13">
          <cell r="B13" t="str">
            <v>Хисамутдинов Данил</v>
          </cell>
          <cell r="C13" t="str">
            <v>Тринта-Лунево</v>
          </cell>
          <cell r="D13" t="str">
            <v>I</v>
          </cell>
          <cell r="E13">
            <v>20</v>
          </cell>
          <cell r="F13">
            <v>2000</v>
          </cell>
          <cell r="G13">
            <v>2.0416666666666669E-3</v>
          </cell>
          <cell r="H13">
            <v>3</v>
          </cell>
        </row>
        <row r="14">
          <cell r="B14" t="str">
            <v>Резепов Владимир</v>
          </cell>
          <cell r="C14" t="str">
            <v>СШОР Дмитров</v>
          </cell>
          <cell r="E14">
            <v>19</v>
          </cell>
          <cell r="F14">
            <v>2001</v>
          </cell>
          <cell r="G14">
            <v>2.0509259259259257E-3</v>
          </cell>
          <cell r="H14">
            <v>4</v>
          </cell>
        </row>
        <row r="15">
          <cell r="B15" t="str">
            <v>Харитонов Иван</v>
          </cell>
          <cell r="E15">
            <v>113</v>
          </cell>
          <cell r="F15">
            <v>2000</v>
          </cell>
          <cell r="G15">
            <v>2.0625000000000001E-3</v>
          </cell>
          <cell r="H15">
            <v>5</v>
          </cell>
        </row>
        <row r="16">
          <cell r="B16" t="str">
            <v>Титов Даниил</v>
          </cell>
          <cell r="C16" t="str">
            <v>СШОР 111-ФОК Лотос</v>
          </cell>
          <cell r="D16" t="str">
            <v>II</v>
          </cell>
          <cell r="E16">
            <v>16</v>
          </cell>
          <cell r="F16">
            <v>2001</v>
          </cell>
          <cell r="G16">
            <v>2.0659722222222221E-3</v>
          </cell>
          <cell r="H16">
            <v>6</v>
          </cell>
        </row>
        <row r="17">
          <cell r="B17" t="str">
            <v>Харитонов Даниил</v>
          </cell>
          <cell r="C17" t="str">
            <v>Тринта-49</v>
          </cell>
          <cell r="D17" t="str">
            <v>I</v>
          </cell>
          <cell r="E17">
            <v>23</v>
          </cell>
          <cell r="F17">
            <v>2000</v>
          </cell>
          <cell r="G17">
            <v>2.0682870370370373E-3</v>
          </cell>
          <cell r="H17">
            <v>7</v>
          </cell>
        </row>
        <row r="18">
          <cell r="B18" t="str">
            <v>Кольтеров Сергей</v>
          </cell>
          <cell r="C18" t="str">
            <v>СШОР "Трудовые резер</v>
          </cell>
          <cell r="D18" t="str">
            <v>II</v>
          </cell>
          <cell r="E18">
            <v>22</v>
          </cell>
          <cell r="F18">
            <v>2001</v>
          </cell>
          <cell r="G18">
            <v>2.0891203703703701E-3</v>
          </cell>
          <cell r="H18">
            <v>8</v>
          </cell>
        </row>
        <row r="19">
          <cell r="B19" t="str">
            <v>Попков Даниил</v>
          </cell>
          <cell r="C19" t="str">
            <v>СШ №93 на Можайке</v>
          </cell>
          <cell r="D19" t="str">
            <v>I</v>
          </cell>
          <cell r="E19">
            <v>13</v>
          </cell>
          <cell r="F19">
            <v>2001</v>
          </cell>
          <cell r="G19">
            <v>2.1215277777777782E-3</v>
          </cell>
          <cell r="H19">
            <v>9</v>
          </cell>
        </row>
        <row r="20">
          <cell r="B20" t="str">
            <v>Касаткин Константин</v>
          </cell>
          <cell r="C20" t="str">
            <v>СШОР 111-ФОК Лотос</v>
          </cell>
          <cell r="D20" t="str">
            <v>II</v>
          </cell>
          <cell r="E20">
            <v>9</v>
          </cell>
          <cell r="F20">
            <v>2000</v>
          </cell>
          <cell r="G20">
            <v>2.1469907407407405E-3</v>
          </cell>
          <cell r="H20">
            <v>10</v>
          </cell>
        </row>
        <row r="21">
          <cell r="B21" t="str">
            <v>Смирнов Дмитрий</v>
          </cell>
          <cell r="C21" t="str">
            <v>СШОР 111-ФОК Лотос</v>
          </cell>
          <cell r="D21" t="str">
            <v>II</v>
          </cell>
          <cell r="E21">
            <v>14</v>
          </cell>
          <cell r="F21">
            <v>2001</v>
          </cell>
          <cell r="G21">
            <v>2.170138888888889E-3</v>
          </cell>
          <cell r="H21">
            <v>11</v>
          </cell>
        </row>
        <row r="22">
          <cell r="B22" t="str">
            <v>Додов Суннатоло</v>
          </cell>
          <cell r="C22" t="str">
            <v>СШОР 49 Тринта</v>
          </cell>
          <cell r="E22">
            <v>21</v>
          </cell>
          <cell r="F22">
            <v>2001</v>
          </cell>
          <cell r="G22">
            <v>2.1863425925925926E-3</v>
          </cell>
          <cell r="H22">
            <v>12</v>
          </cell>
        </row>
        <row r="23">
          <cell r="B23" t="str">
            <v>Гулинский Кирилл</v>
          </cell>
          <cell r="C23" t="str">
            <v>Тринта-Лунево</v>
          </cell>
          <cell r="D23" t="str">
            <v>II</v>
          </cell>
          <cell r="E23">
            <v>11</v>
          </cell>
          <cell r="F23">
            <v>2001</v>
          </cell>
          <cell r="G23">
            <v>2.2511574074074074E-3</v>
          </cell>
          <cell r="H23">
            <v>13</v>
          </cell>
        </row>
        <row r="24">
          <cell r="B24" t="str">
            <v>Малев Илья</v>
          </cell>
          <cell r="C24" t="str">
            <v>СШОР 111-ФОК Лотос</v>
          </cell>
          <cell r="D24" t="str">
            <v>II</v>
          </cell>
          <cell r="E24">
            <v>18</v>
          </cell>
          <cell r="F24">
            <v>2001</v>
          </cell>
          <cell r="G24">
            <v>2.2604166666666667E-3</v>
          </cell>
          <cell r="H24">
            <v>14</v>
          </cell>
        </row>
        <row r="25">
          <cell r="B25" t="str">
            <v>Симонов Ярослав</v>
          </cell>
          <cell r="C25" t="str">
            <v>СШОР №49 "Тринта"</v>
          </cell>
          <cell r="E25">
            <v>12</v>
          </cell>
          <cell r="F25">
            <v>2001</v>
          </cell>
          <cell r="G25">
            <v>2.3437499999999999E-3</v>
          </cell>
          <cell r="H25">
            <v>15</v>
          </cell>
        </row>
        <row r="26">
          <cell r="B26" t="str">
            <v>Сидоров Иван</v>
          </cell>
          <cell r="C26" t="str">
            <v>Лицей 138</v>
          </cell>
          <cell r="E26">
            <v>10</v>
          </cell>
          <cell r="F26">
            <v>2001</v>
          </cell>
          <cell r="G26">
            <v>2.6284722222222226E-3</v>
          </cell>
          <cell r="H26">
            <v>16</v>
          </cell>
        </row>
        <row r="28">
          <cell r="B28" t="str">
            <v>1.300 м</v>
          </cell>
        </row>
        <row r="30">
          <cell r="B30" t="str">
            <v>Фамилия, имя</v>
          </cell>
          <cell r="C30" t="str">
            <v>Коллектив</v>
          </cell>
          <cell r="D30" t="str">
            <v>Квал</v>
          </cell>
          <cell r="E30" t="str">
            <v>Номер</v>
          </cell>
          <cell r="F30" t="str">
            <v>ГР</v>
          </cell>
          <cell r="G30" t="str">
            <v>Результат</v>
          </cell>
          <cell r="H30" t="str">
            <v>Место Прим</v>
          </cell>
        </row>
        <row r="31">
          <cell r="B31" t="str">
            <v>Игнатьев Валерий</v>
          </cell>
          <cell r="C31" t="str">
            <v>СК "ОЛИМП"</v>
          </cell>
          <cell r="D31" t="str">
            <v>I</v>
          </cell>
          <cell r="E31">
            <v>2</v>
          </cell>
          <cell r="F31">
            <v>1998</v>
          </cell>
          <cell r="G31">
            <v>1.8599537037037037E-3</v>
          </cell>
          <cell r="H31">
            <v>1</v>
          </cell>
        </row>
        <row r="32">
          <cell r="B32" t="str">
            <v>Лылов Иван</v>
          </cell>
          <cell r="C32" t="str">
            <v>СДЮСШОР Истина</v>
          </cell>
          <cell r="E32">
            <v>110</v>
          </cell>
          <cell r="F32">
            <v>1998</v>
          </cell>
          <cell r="G32">
            <v>1.8599537037037037E-3</v>
          </cell>
          <cell r="H32">
            <v>1</v>
          </cell>
        </row>
        <row r="33">
          <cell r="B33" t="str">
            <v>Чернов Арсений</v>
          </cell>
          <cell r="C33" t="str">
            <v>СШОР-81</v>
          </cell>
          <cell r="E33">
            <v>3</v>
          </cell>
          <cell r="F33">
            <v>1998</v>
          </cell>
          <cell r="G33">
            <v>1.8796296296296295E-3</v>
          </cell>
          <cell r="H33">
            <v>3</v>
          </cell>
        </row>
        <row r="34">
          <cell r="B34" t="str">
            <v>Завражин Павел</v>
          </cell>
          <cell r="C34" t="str">
            <v>СШОР №49 "Тринта"</v>
          </cell>
          <cell r="E34">
            <v>7</v>
          </cell>
          <cell r="F34">
            <v>1998</v>
          </cell>
          <cell r="G34">
            <v>1.9699074074074076E-3</v>
          </cell>
          <cell r="H34">
            <v>4</v>
          </cell>
        </row>
        <row r="35">
          <cell r="B35" t="str">
            <v>Мельников Александр</v>
          </cell>
          <cell r="C35" t="str">
            <v>Тринта-Лунево</v>
          </cell>
          <cell r="D35" t="str">
            <v>I</v>
          </cell>
          <cell r="E35">
            <v>1</v>
          </cell>
          <cell r="F35">
            <v>1999</v>
          </cell>
          <cell r="G35">
            <v>1.9849537037037036E-3</v>
          </cell>
          <cell r="H35">
            <v>5</v>
          </cell>
        </row>
        <row r="36">
          <cell r="B36" t="str">
            <v>Шадрин Максим</v>
          </cell>
          <cell r="C36" t="str">
            <v>Шиловская ДЮСШ</v>
          </cell>
          <cell r="D36" t="str">
            <v>I</v>
          </cell>
          <cell r="E36">
            <v>4</v>
          </cell>
          <cell r="F36">
            <v>1999</v>
          </cell>
          <cell r="G36">
            <v>1.9930555555555556E-3</v>
          </cell>
          <cell r="H36">
            <v>6</v>
          </cell>
        </row>
        <row r="37">
          <cell r="B37" t="str">
            <v>Чернов Георгий</v>
          </cell>
          <cell r="C37" t="str">
            <v>СШОР-81</v>
          </cell>
          <cell r="E37">
            <v>5</v>
          </cell>
          <cell r="F37">
            <v>1998</v>
          </cell>
          <cell r="G37">
            <v>2.0185185185185184E-3</v>
          </cell>
          <cell r="H37">
            <v>7</v>
          </cell>
        </row>
        <row r="39">
          <cell r="B39" t="str">
            <v>1.300 м</v>
          </cell>
        </row>
        <row r="41">
          <cell r="B41" t="str">
            <v>Фамилия, имя</v>
          </cell>
          <cell r="C41" t="str">
            <v>Коллектив</v>
          </cell>
          <cell r="D41" t="str">
            <v>Квал</v>
          </cell>
          <cell r="E41" t="str">
            <v>Номер</v>
          </cell>
          <cell r="F41" t="str">
            <v>ГР</v>
          </cell>
          <cell r="G41" t="str">
            <v>Результат</v>
          </cell>
          <cell r="H41" t="str">
            <v>Место Прим</v>
          </cell>
        </row>
        <row r="42">
          <cell r="B42" t="str">
            <v>Елисеева Александра</v>
          </cell>
          <cell r="C42" t="str">
            <v>СШОР 111-ФОК Лотос</v>
          </cell>
          <cell r="D42" t="str">
            <v>I</v>
          </cell>
          <cell r="E42">
            <v>25</v>
          </cell>
          <cell r="F42">
            <v>1999</v>
          </cell>
          <cell r="G42">
            <v>2.1678240740740742E-3</v>
          </cell>
          <cell r="H42">
            <v>1</v>
          </cell>
        </row>
        <row r="43">
          <cell r="B43" t="str">
            <v>Орехова Олеся</v>
          </cell>
          <cell r="C43" t="str">
            <v>СШОР "Трудовые резер</v>
          </cell>
          <cell r="D43" t="str">
            <v>КМС</v>
          </cell>
          <cell r="E43">
            <v>27</v>
          </cell>
          <cell r="F43">
            <v>1998</v>
          </cell>
          <cell r="G43">
            <v>2.2916666666666667E-3</v>
          </cell>
          <cell r="H43">
            <v>2</v>
          </cell>
        </row>
        <row r="44">
          <cell r="B44" t="str">
            <v>Ковалева Марина</v>
          </cell>
          <cell r="C44" t="str">
            <v>Самбо 70</v>
          </cell>
          <cell r="E44">
            <v>26</v>
          </cell>
          <cell r="F44">
            <v>1998</v>
          </cell>
          <cell r="G44">
            <v>2.3124999999999999E-3</v>
          </cell>
          <cell r="H44">
            <v>3</v>
          </cell>
        </row>
        <row r="46">
          <cell r="B46" t="str">
            <v>.300 м</v>
          </cell>
        </row>
        <row r="48">
          <cell r="B48" t="str">
            <v>Фамилия, имя</v>
          </cell>
          <cell r="C48" t="str">
            <v>Коллектив</v>
          </cell>
          <cell r="D48" t="str">
            <v>Квал</v>
          </cell>
          <cell r="E48" t="str">
            <v>Номер</v>
          </cell>
          <cell r="F48" t="str">
            <v>ГР</v>
          </cell>
          <cell r="G48" t="str">
            <v>Результат</v>
          </cell>
          <cell r="H48" t="str">
            <v>Место Прим</v>
          </cell>
        </row>
        <row r="49">
          <cell r="B49" t="str">
            <v>Комогорова Надежда</v>
          </cell>
          <cell r="C49" t="str">
            <v>лично</v>
          </cell>
          <cell r="E49">
            <v>8</v>
          </cell>
          <cell r="F49">
            <v>1977</v>
          </cell>
          <cell r="G49">
            <v>2.4421296296296296E-3</v>
          </cell>
          <cell r="H49">
            <v>1</v>
          </cell>
        </row>
        <row r="51">
          <cell r="B51" t="str">
            <v>.300 м</v>
          </cell>
        </row>
        <row r="53">
          <cell r="B53" t="str">
            <v>Фамилия, имя</v>
          </cell>
          <cell r="C53" t="str">
            <v>Коллектив</v>
          </cell>
          <cell r="D53" t="str">
            <v>Квал</v>
          </cell>
          <cell r="E53" t="str">
            <v>Номер</v>
          </cell>
          <cell r="F53" t="str">
            <v>ГР</v>
          </cell>
          <cell r="G53" t="str">
            <v>Результат</v>
          </cell>
          <cell r="H53" t="str">
            <v>Место Прим</v>
          </cell>
        </row>
        <row r="54">
          <cell r="B54" t="str">
            <v>Лункина Марина</v>
          </cell>
          <cell r="C54" t="str">
            <v>клуб "Маруся"</v>
          </cell>
          <cell r="E54">
            <v>24</v>
          </cell>
          <cell r="F54">
            <v>1972</v>
          </cell>
          <cell r="G54">
            <v>2.1840277777777778E-3</v>
          </cell>
          <cell r="H54">
            <v>1</v>
          </cell>
        </row>
        <row r="56">
          <cell r="B56" t="str">
            <v>.300 м</v>
          </cell>
        </row>
        <row r="58">
          <cell r="B58" t="str">
            <v>Фамилия, имя</v>
          </cell>
          <cell r="C58" t="str">
            <v>Коллектив</v>
          </cell>
          <cell r="D58" t="str">
            <v>Квал</v>
          </cell>
          <cell r="E58" t="str">
            <v>Номер</v>
          </cell>
          <cell r="F58" t="str">
            <v>ГР</v>
          </cell>
          <cell r="G58" t="str">
            <v>Результат</v>
          </cell>
          <cell r="H58" t="str">
            <v>Место Прим</v>
          </cell>
        </row>
        <row r="59">
          <cell r="B59" t="str">
            <v>Королева Вера</v>
          </cell>
          <cell r="C59" t="str">
            <v>клуб "ЛБ Лесная"</v>
          </cell>
          <cell r="E59">
            <v>31</v>
          </cell>
          <cell r="F59">
            <v>1948</v>
          </cell>
          <cell r="G59">
            <v>2.5370370370370369E-3</v>
          </cell>
          <cell r="H59">
            <v>1</v>
          </cell>
        </row>
        <row r="60">
          <cell r="B60" t="str">
            <v>Сирякова Евгения</v>
          </cell>
          <cell r="C60" t="str">
            <v>Лыткарино</v>
          </cell>
          <cell r="E60">
            <v>29</v>
          </cell>
          <cell r="F60">
            <v>1947</v>
          </cell>
          <cell r="G60">
            <v>2.700231481481481E-3</v>
          </cell>
          <cell r="H60">
            <v>2</v>
          </cell>
        </row>
        <row r="61">
          <cell r="B61" t="str">
            <v>Прокофьева Татьяна</v>
          </cell>
          <cell r="C61" t="str">
            <v>ГСОБ "Лесная"</v>
          </cell>
          <cell r="D61" t="str">
            <v>I</v>
          </cell>
          <cell r="E61">
            <v>30</v>
          </cell>
          <cell r="F61">
            <v>1965</v>
          </cell>
          <cell r="G61">
            <v>3.0879629629629625E-3</v>
          </cell>
          <cell r="H61">
            <v>3</v>
          </cell>
        </row>
        <row r="63">
          <cell r="B63" t="str">
            <v>.300 м</v>
          </cell>
        </row>
        <row r="65">
          <cell r="B65" t="str">
            <v>Фамилия, имя</v>
          </cell>
          <cell r="C65" t="str">
            <v>Коллектив</v>
          </cell>
          <cell r="D65" t="str">
            <v>Квал</v>
          </cell>
          <cell r="E65" t="str">
            <v>Номер</v>
          </cell>
          <cell r="F65" t="str">
            <v>ГР</v>
          </cell>
          <cell r="G65" t="str">
            <v>Результат</v>
          </cell>
          <cell r="H65" t="str">
            <v>Место Прим</v>
          </cell>
        </row>
        <row r="66">
          <cell r="B66" t="str">
            <v>Мазин Григорий</v>
          </cell>
          <cell r="C66" t="str">
            <v>Альфа-Битца</v>
          </cell>
          <cell r="D66" t="str">
            <v>I</v>
          </cell>
          <cell r="E66">
            <v>28</v>
          </cell>
          <cell r="F66">
            <v>1939</v>
          </cell>
          <cell r="G66">
            <v>2.414351851851852E-3</v>
          </cell>
          <cell r="H66">
            <v>1</v>
          </cell>
        </row>
        <row r="68">
          <cell r="B68" t="str">
            <v>ый судья</v>
          </cell>
          <cell r="C68" t="str">
            <v>И.А</v>
          </cell>
          <cell r="D68" t="str">
            <v>. Арт</v>
          </cell>
          <cell r="E68" t="str">
            <v>амонов</v>
          </cell>
          <cell r="F68" t="str">
            <v>а</v>
          </cell>
        </row>
        <row r="69">
          <cell r="B69" t="str">
            <v>ый секретарь</v>
          </cell>
          <cell r="C69" t="str">
            <v>Т.Н</v>
          </cell>
          <cell r="D69" t="str">
            <v>. Гло</v>
          </cell>
          <cell r="E69" t="str">
            <v>дан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блок 1 повтор"/>
      <sheetName val="2 блок 2 повтор"/>
      <sheetName val="2 блок 3 повтор"/>
      <sheetName val="2 блок 4 повтор"/>
      <sheetName val="2 блок 5 повтор"/>
    </sheetNames>
    <sheetDataSet>
      <sheetData sheetId="0"/>
      <sheetData sheetId="1">
        <row r="1">
          <cell r="B1" t="str">
            <v>АП ФЕСТИВАЛЯ ЛЫЖЕРОЛЛЕРНЫХ</v>
          </cell>
          <cell r="C1" t="str">
            <v>ДИСЦИПЛИН ПОВТОР</v>
          </cell>
          <cell r="D1" t="str">
            <v>ГОНКА</v>
          </cell>
          <cell r="E1" t="str">
            <v>В ПА</v>
          </cell>
          <cell r="F1" t="str">
            <v>РКЕ К</v>
          </cell>
          <cell r="G1" t="str">
            <v>УСКОВО</v>
          </cell>
        </row>
        <row r="2">
          <cell r="B2" t="str">
            <v>юня 2016 г., парк Кусково</v>
          </cell>
        </row>
        <row r="4">
          <cell r="B4" t="str">
            <v>ОКОЛ РЕЗУЛЬТАТОВ</v>
          </cell>
        </row>
        <row r="6">
          <cell r="B6" t="str">
            <v>1.300 м</v>
          </cell>
        </row>
        <row r="8">
          <cell r="B8" t="str">
            <v>Фамилия, имя</v>
          </cell>
          <cell r="C8" t="str">
            <v>Коллектив</v>
          </cell>
          <cell r="D8" t="str">
            <v>Квал</v>
          </cell>
          <cell r="E8" t="str">
            <v>Номе</v>
          </cell>
          <cell r="F8" t="str">
            <v>р ГР</v>
          </cell>
          <cell r="G8" t="str">
            <v>Результат</v>
          </cell>
        </row>
        <row r="9">
          <cell r="B9" t="str">
            <v>Гусев Андрей</v>
          </cell>
          <cell r="E9">
            <v>207</v>
          </cell>
          <cell r="F9">
            <v>1997</v>
          </cell>
          <cell r="G9">
            <v>1.8217592592592591E-3</v>
          </cell>
        </row>
        <row r="10">
          <cell r="B10" t="str">
            <v>Хрусталев Илья</v>
          </cell>
          <cell r="C10" t="str">
            <v>РГУФКСМиТ</v>
          </cell>
          <cell r="E10">
            <v>241</v>
          </cell>
          <cell r="F10">
            <v>1997</v>
          </cell>
          <cell r="G10">
            <v>1.8993055555555553E-3</v>
          </cell>
        </row>
        <row r="12">
          <cell r="B12" t="str">
            <v>1.300 м</v>
          </cell>
        </row>
        <row r="14">
          <cell r="B14" t="str">
            <v>Фамилия, имя</v>
          </cell>
          <cell r="C14" t="str">
            <v>Коллектив</v>
          </cell>
          <cell r="D14" t="str">
            <v>Квал</v>
          </cell>
          <cell r="E14" t="str">
            <v>Номе</v>
          </cell>
          <cell r="F14" t="str">
            <v>р ГР</v>
          </cell>
          <cell r="G14" t="str">
            <v>Результат</v>
          </cell>
        </row>
        <row r="15">
          <cell r="B15" t="str">
            <v>Безгин Илья</v>
          </cell>
          <cell r="C15" t="str">
            <v>ГСОБ "Лесная"</v>
          </cell>
          <cell r="D15" t="str">
            <v>МС</v>
          </cell>
          <cell r="E15">
            <v>208</v>
          </cell>
          <cell r="F15">
            <v>1995</v>
          </cell>
          <cell r="G15">
            <v>1.7025462962962964E-3</v>
          </cell>
        </row>
        <row r="16">
          <cell r="B16" t="str">
            <v>Цепков Евгений</v>
          </cell>
          <cell r="C16" t="str">
            <v>ski76team</v>
          </cell>
          <cell r="D16" t="str">
            <v>МС</v>
          </cell>
          <cell r="E16">
            <v>211</v>
          </cell>
          <cell r="F16">
            <v>1987</v>
          </cell>
          <cell r="G16">
            <v>1.7094907407407408E-3</v>
          </cell>
        </row>
        <row r="17">
          <cell r="B17" t="str">
            <v>Курлович Сергей</v>
          </cell>
          <cell r="C17" t="str">
            <v>Москва, лично</v>
          </cell>
          <cell r="E17">
            <v>203</v>
          </cell>
          <cell r="F17">
            <v>1985</v>
          </cell>
          <cell r="G17">
            <v>1.7430555555555552E-3</v>
          </cell>
        </row>
        <row r="18">
          <cell r="B18" t="str">
            <v>Чирков Алексей</v>
          </cell>
          <cell r="C18" t="str">
            <v>АГЗ МЧС</v>
          </cell>
          <cell r="E18">
            <v>210</v>
          </cell>
          <cell r="F18">
            <v>1986</v>
          </cell>
          <cell r="G18">
            <v>1.765046296296296E-3</v>
          </cell>
        </row>
        <row r="19">
          <cell r="B19" t="str">
            <v>Комогоров Владимир</v>
          </cell>
          <cell r="C19" t="str">
            <v>лично</v>
          </cell>
          <cell r="E19">
            <v>209</v>
          </cell>
          <cell r="F19">
            <v>1976</v>
          </cell>
          <cell r="G19">
            <v>1.8483796296296295E-3</v>
          </cell>
        </row>
        <row r="20">
          <cell r="B20" t="str">
            <v>Старовойтов Степан</v>
          </cell>
          <cell r="C20" t="str">
            <v>Бабушкино</v>
          </cell>
          <cell r="E20">
            <v>206</v>
          </cell>
          <cell r="F20">
            <v>1995</v>
          </cell>
          <cell r="G20">
            <v>1.8518518518518517E-3</v>
          </cell>
        </row>
        <row r="21">
          <cell r="B21" t="str">
            <v>Ганушкин Антон</v>
          </cell>
          <cell r="C21" t="str">
            <v>ПИФКиС</v>
          </cell>
          <cell r="D21" t="str">
            <v>I</v>
          </cell>
          <cell r="E21">
            <v>202</v>
          </cell>
          <cell r="F21">
            <v>1994</v>
          </cell>
          <cell r="G21">
            <v>1.9479166666666664E-3</v>
          </cell>
        </row>
        <row r="22">
          <cell r="B22" t="str">
            <v>Пидимов Андрей</v>
          </cell>
          <cell r="C22" t="str">
            <v>База "Лесная" Тр</v>
          </cell>
          <cell r="E22">
            <v>204</v>
          </cell>
          <cell r="F22">
            <v>1987</v>
          </cell>
          <cell r="G22">
            <v>1.9826388888888888E-3</v>
          </cell>
        </row>
        <row r="23">
          <cell r="B23" t="str">
            <v>Цыпленков Константин</v>
          </cell>
          <cell r="C23" t="str">
            <v>лично</v>
          </cell>
          <cell r="E23">
            <v>201</v>
          </cell>
          <cell r="F23">
            <v>1981</v>
          </cell>
          <cell r="G23">
            <v>2.1458333333333334E-3</v>
          </cell>
        </row>
        <row r="24">
          <cell r="B24" t="str">
            <v>Володченко Вячеслав</v>
          </cell>
          <cell r="C24" t="str">
            <v>Москва, СШ 102</v>
          </cell>
          <cell r="E24">
            <v>205</v>
          </cell>
          <cell r="F24">
            <v>1978</v>
          </cell>
          <cell r="G24">
            <v>2.3391203703703703E-3</v>
          </cell>
        </row>
        <row r="26">
          <cell r="B26" t="str">
            <v>1.300 м</v>
          </cell>
        </row>
        <row r="28">
          <cell r="B28" t="str">
            <v>Фамилия, имя</v>
          </cell>
          <cell r="C28" t="str">
            <v>Коллектив</v>
          </cell>
          <cell r="D28" t="str">
            <v>Квал</v>
          </cell>
          <cell r="E28" t="str">
            <v>Номе</v>
          </cell>
          <cell r="F28" t="str">
            <v>р ГР</v>
          </cell>
          <cell r="G28" t="str">
            <v>Результат</v>
          </cell>
        </row>
        <row r="29">
          <cell r="B29" t="str">
            <v>Баранов Юрий</v>
          </cell>
          <cell r="C29" t="str">
            <v>ЭкипЦентрБогдано</v>
          </cell>
          <cell r="E29">
            <v>215</v>
          </cell>
          <cell r="F29">
            <v>1968</v>
          </cell>
          <cell r="G29">
            <v>1.7569444444444447E-3</v>
          </cell>
        </row>
        <row r="30">
          <cell r="B30" t="str">
            <v>Гусев Алексей</v>
          </cell>
          <cell r="C30" t="str">
            <v>Коломна</v>
          </cell>
          <cell r="E30">
            <v>221</v>
          </cell>
          <cell r="F30">
            <v>1970</v>
          </cell>
          <cell r="G30">
            <v>1.8460648148148149E-3</v>
          </cell>
        </row>
        <row r="31">
          <cell r="B31" t="str">
            <v>Ендовицкий Влас</v>
          </cell>
          <cell r="C31" t="str">
            <v>Лыжный сервис "Т</v>
          </cell>
          <cell r="D31" t="str">
            <v>Iю</v>
          </cell>
          <cell r="E31">
            <v>223</v>
          </cell>
          <cell r="F31">
            <v>1970</v>
          </cell>
          <cell r="G31">
            <v>1.8981481481481482E-3</v>
          </cell>
        </row>
        <row r="32">
          <cell r="B32" t="str">
            <v>Есаков Сергей</v>
          </cell>
          <cell r="C32" t="str">
            <v>СК Посейдон</v>
          </cell>
          <cell r="E32">
            <v>213</v>
          </cell>
          <cell r="F32">
            <v>1967</v>
          </cell>
          <cell r="G32">
            <v>1.8993055555555553E-3</v>
          </cell>
        </row>
        <row r="33">
          <cell r="B33" t="str">
            <v>Журавлев Денис</v>
          </cell>
          <cell r="C33" t="str">
            <v>ФЛГБ Зеленоград</v>
          </cell>
          <cell r="E33">
            <v>225</v>
          </cell>
          <cell r="F33">
            <v>1970</v>
          </cell>
          <cell r="G33">
            <v>1.9826388888888888E-3</v>
          </cell>
        </row>
        <row r="34">
          <cell r="B34" t="str">
            <v>Люмаров Георгий</v>
          </cell>
          <cell r="C34" t="str">
            <v>ЛК Нижнецарицынс</v>
          </cell>
          <cell r="E34">
            <v>220</v>
          </cell>
          <cell r="F34">
            <v>1971</v>
          </cell>
          <cell r="G34">
            <v>2.0324074074074077E-3</v>
          </cell>
        </row>
        <row r="35">
          <cell r="B35" t="str">
            <v>Ганушкин Олег</v>
          </cell>
          <cell r="C35" t="str">
            <v>Братцево</v>
          </cell>
          <cell r="E35">
            <v>218</v>
          </cell>
          <cell r="F35">
            <v>1972</v>
          </cell>
          <cell r="G35">
            <v>2.0347222222222221E-3</v>
          </cell>
        </row>
        <row r="36">
          <cell r="B36" t="str">
            <v>Шавеко Денис</v>
          </cell>
          <cell r="C36" t="str">
            <v>лично</v>
          </cell>
          <cell r="D36" t="str">
            <v>I</v>
          </cell>
          <cell r="E36">
            <v>214</v>
          </cell>
          <cell r="F36">
            <v>1974</v>
          </cell>
          <cell r="G36">
            <v>2.0439814814814813E-3</v>
          </cell>
        </row>
        <row r="37">
          <cell r="B37" t="str">
            <v>Есаков Игорь</v>
          </cell>
          <cell r="C37" t="str">
            <v>СК Посейдон</v>
          </cell>
          <cell r="E37">
            <v>219</v>
          </cell>
          <cell r="F37">
            <v>1969</v>
          </cell>
          <cell r="G37">
            <v>2.0497685185185185E-3</v>
          </cell>
        </row>
        <row r="38">
          <cell r="B38" t="str">
            <v>Кенарский Владимир</v>
          </cell>
          <cell r="C38" t="str">
            <v>Альфа-Битца</v>
          </cell>
          <cell r="E38">
            <v>222</v>
          </cell>
          <cell r="F38">
            <v>1970</v>
          </cell>
          <cell r="G38">
            <v>2.0497685185185185E-3</v>
          </cell>
        </row>
        <row r="39">
          <cell r="B39" t="str">
            <v>Аникин Александр</v>
          </cell>
          <cell r="C39" t="str">
            <v>Москва, СК Лось</v>
          </cell>
          <cell r="E39">
            <v>216</v>
          </cell>
          <cell r="F39">
            <v>1968</v>
          </cell>
          <cell r="G39">
            <v>2.0659722222222221E-3</v>
          </cell>
        </row>
        <row r="40">
          <cell r="B40" t="str">
            <v>Старков Олег</v>
          </cell>
          <cell r="C40" t="str">
            <v>ski76team</v>
          </cell>
          <cell r="E40">
            <v>224</v>
          </cell>
          <cell r="F40">
            <v>1970</v>
          </cell>
          <cell r="G40">
            <v>2.0729166666666665E-3</v>
          </cell>
        </row>
        <row r="41">
          <cell r="B41" t="str">
            <v>Быков Евгений</v>
          </cell>
          <cell r="C41" t="str">
            <v>лично</v>
          </cell>
          <cell r="E41">
            <v>212</v>
          </cell>
          <cell r="F41">
            <v>1970</v>
          </cell>
          <cell r="G41">
            <v>2.135416666666667E-3</v>
          </cell>
        </row>
        <row r="42">
          <cell r="B42" t="str">
            <v>Сурнакин Антон</v>
          </cell>
          <cell r="C42" t="str">
            <v>лично</v>
          </cell>
          <cell r="E42">
            <v>217</v>
          </cell>
          <cell r="F42">
            <v>1972</v>
          </cell>
          <cell r="G42">
            <v>2.1539351851851854E-3</v>
          </cell>
        </row>
        <row r="44">
          <cell r="B44" t="str">
            <v>1.300 м</v>
          </cell>
        </row>
        <row r="46">
          <cell r="B46" t="str">
            <v>Фамилия, имя</v>
          </cell>
          <cell r="C46" t="str">
            <v>Коллектив</v>
          </cell>
          <cell r="D46" t="str">
            <v>Квал</v>
          </cell>
          <cell r="E46" t="str">
            <v>Номе</v>
          </cell>
          <cell r="F46" t="str">
            <v>р ГР</v>
          </cell>
          <cell r="G46" t="str">
            <v>Результат</v>
          </cell>
        </row>
        <row r="47">
          <cell r="B47" t="str">
            <v>Ильвовский Алексей</v>
          </cell>
          <cell r="C47" t="str">
            <v>Альфа-Битца</v>
          </cell>
          <cell r="D47" t="str">
            <v>КМС</v>
          </cell>
          <cell r="E47">
            <v>230</v>
          </cell>
          <cell r="F47">
            <v>1961</v>
          </cell>
          <cell r="G47">
            <v>1.8819444444444445E-3</v>
          </cell>
        </row>
        <row r="48">
          <cell r="B48" t="str">
            <v>Кондратьев Константин</v>
          </cell>
          <cell r="C48" t="str">
            <v>СШОР 111-ФОК Лот</v>
          </cell>
          <cell r="D48" t="str">
            <v>I</v>
          </cell>
          <cell r="E48">
            <v>227</v>
          </cell>
          <cell r="F48">
            <v>1964</v>
          </cell>
          <cell r="G48">
            <v>1.9421296296296298E-3</v>
          </cell>
        </row>
        <row r="49">
          <cell r="B49" t="str">
            <v>Марюков Сергей</v>
          </cell>
          <cell r="C49" t="str">
            <v>КЛБ Марафонец</v>
          </cell>
          <cell r="D49" t="str">
            <v>I</v>
          </cell>
          <cell r="E49">
            <v>226</v>
          </cell>
          <cell r="F49">
            <v>1961</v>
          </cell>
          <cell r="G49">
            <v>1.9502314814814816E-3</v>
          </cell>
        </row>
        <row r="50">
          <cell r="B50" t="str">
            <v>Михаровский Владимир</v>
          </cell>
          <cell r="C50" t="str">
            <v>лично</v>
          </cell>
          <cell r="E50">
            <v>229</v>
          </cell>
          <cell r="F50">
            <v>1956</v>
          </cell>
          <cell r="G50">
            <v>2.0104166666666669E-3</v>
          </cell>
        </row>
        <row r="51">
          <cell r="B51" t="str">
            <v>Гришин Юрий</v>
          </cell>
          <cell r="C51" t="str">
            <v>Москва, Трудовые</v>
          </cell>
          <cell r="E51">
            <v>228</v>
          </cell>
          <cell r="F51">
            <v>1963</v>
          </cell>
          <cell r="G51">
            <v>2.1747685185185186E-3</v>
          </cell>
        </row>
        <row r="52">
          <cell r="B52" t="str">
            <v>Малкин Виталий</v>
          </cell>
          <cell r="C52" t="str">
            <v>лично</v>
          </cell>
          <cell r="D52" t="str">
            <v>I</v>
          </cell>
          <cell r="E52">
            <v>231</v>
          </cell>
          <cell r="F52">
            <v>1963</v>
          </cell>
          <cell r="G52">
            <v>2.4571759259259256E-3</v>
          </cell>
        </row>
        <row r="54">
          <cell r="B54" t="str">
            <v>1.300 м</v>
          </cell>
        </row>
        <row r="56">
          <cell r="B56" t="str">
            <v>Фамилия, имя</v>
          </cell>
          <cell r="C56" t="str">
            <v>Коллектив</v>
          </cell>
          <cell r="D56" t="str">
            <v>Квал</v>
          </cell>
          <cell r="E56" t="str">
            <v>Номе</v>
          </cell>
          <cell r="F56" t="str">
            <v>р ГР</v>
          </cell>
          <cell r="G56" t="str">
            <v>Результат</v>
          </cell>
        </row>
        <row r="57">
          <cell r="B57" t="str">
            <v>Горшков Сергей</v>
          </cell>
          <cell r="C57" t="str">
            <v>Маруся</v>
          </cell>
          <cell r="E57">
            <v>242</v>
          </cell>
          <cell r="F57">
            <v>1954</v>
          </cell>
          <cell r="G57">
            <v>2.0173611111111108E-3</v>
          </cell>
        </row>
        <row r="58">
          <cell r="B58" t="str">
            <v>Савельев Владимир</v>
          </cell>
          <cell r="E58">
            <v>235</v>
          </cell>
          <cell r="F58">
            <v>1952</v>
          </cell>
          <cell r="G58">
            <v>2.0833333333333333E-3</v>
          </cell>
        </row>
        <row r="59">
          <cell r="B59" t="str">
            <v>Новов Николай</v>
          </cell>
          <cell r="C59" t="str">
            <v>лично</v>
          </cell>
          <cell r="E59">
            <v>239</v>
          </cell>
          <cell r="F59">
            <v>1953</v>
          </cell>
          <cell r="G59">
            <v>2.0902777777777777E-3</v>
          </cell>
        </row>
        <row r="60">
          <cell r="B60" t="str">
            <v>Ларин Владимир</v>
          </cell>
          <cell r="C60" t="str">
            <v>Подольск</v>
          </cell>
          <cell r="E60">
            <v>232</v>
          </cell>
          <cell r="F60">
            <v>1954</v>
          </cell>
          <cell r="G60">
            <v>2.1006944444444445E-3</v>
          </cell>
        </row>
        <row r="61">
          <cell r="B61" t="str">
            <v>Банецкий Виктор</v>
          </cell>
          <cell r="C61" t="str">
            <v>ЗелФЛГБ</v>
          </cell>
          <cell r="E61">
            <v>238</v>
          </cell>
          <cell r="F61">
            <v>1955</v>
          </cell>
          <cell r="G61">
            <v>2.1874999999999998E-3</v>
          </cell>
        </row>
        <row r="62">
          <cell r="B62" t="str">
            <v>Носов Владимир</v>
          </cell>
          <cell r="C62" t="str">
            <v>лично</v>
          </cell>
          <cell r="D62" t="str">
            <v>I</v>
          </cell>
          <cell r="E62">
            <v>234</v>
          </cell>
          <cell r="F62">
            <v>1948</v>
          </cell>
          <cell r="G62">
            <v>2.2303240740740738E-3</v>
          </cell>
        </row>
        <row r="63">
          <cell r="B63" t="str">
            <v>Юрзов Владимир</v>
          </cell>
          <cell r="C63" t="str">
            <v>лично</v>
          </cell>
          <cell r="E63">
            <v>240</v>
          </cell>
          <cell r="F63">
            <v>1955</v>
          </cell>
          <cell r="G63">
            <v>2.2870370370370371E-3</v>
          </cell>
        </row>
        <row r="64">
          <cell r="B64" t="str">
            <v>Бычков Игорь</v>
          </cell>
          <cell r="C64" t="str">
            <v>МУ "ЦЗВС" Дмитро</v>
          </cell>
          <cell r="E64">
            <v>237</v>
          </cell>
          <cell r="F64">
            <v>1951</v>
          </cell>
          <cell r="G64">
            <v>2.2881944444444443E-3</v>
          </cell>
        </row>
        <row r="65">
          <cell r="B65" t="str">
            <v>Зарецкий Александр</v>
          </cell>
          <cell r="C65" t="str">
            <v>клуб Манжосова</v>
          </cell>
          <cell r="E65">
            <v>236</v>
          </cell>
          <cell r="F65">
            <v>1947</v>
          </cell>
          <cell r="G65">
            <v>2.2962962962962963E-3</v>
          </cell>
        </row>
        <row r="67">
          <cell r="B67" t="str">
            <v>ный судья</v>
          </cell>
          <cell r="D67" t="str">
            <v>. Арт</v>
          </cell>
          <cell r="E67" t="str">
            <v>амоно</v>
          </cell>
          <cell r="F67" t="str">
            <v>ва</v>
          </cell>
        </row>
        <row r="68">
          <cell r="B68" t="str">
            <v>ный секретарь</v>
          </cell>
          <cell r="D68" t="str">
            <v>. Гло</v>
          </cell>
          <cell r="E68" t="str">
            <v>дан</v>
          </cell>
        </row>
      </sheetData>
      <sheetData sheetId="2">
        <row r="1">
          <cell r="B1" t="str">
            <v>АП ФЕСТИВАЛЯ ЛЫЖЕРОЛЛЕРНЫХ</v>
          </cell>
          <cell r="C1" t="str">
            <v>ДИСЦИПЛИН ПОВТОРНАЯ</v>
          </cell>
          <cell r="D1" t="str">
            <v>ГОНКА</v>
          </cell>
          <cell r="E1" t="str">
            <v>В ПА</v>
          </cell>
          <cell r="F1" t="str">
            <v>РКЕ К</v>
          </cell>
          <cell r="G1" t="str">
            <v>УСКОВО</v>
          </cell>
        </row>
        <row r="2">
          <cell r="B2" t="str">
            <v>юня 2016 г., парк Кусково</v>
          </cell>
        </row>
        <row r="4">
          <cell r="B4" t="str">
            <v>ОКОЛ РЕЗУЛЬТАТОВ</v>
          </cell>
        </row>
        <row r="6">
          <cell r="B6" t="str">
            <v>1.300 м</v>
          </cell>
        </row>
        <row r="8">
          <cell r="B8" t="str">
            <v>Фамилия, имя</v>
          </cell>
          <cell r="C8" t="str">
            <v>Коллектив</v>
          </cell>
          <cell r="D8" t="str">
            <v>Квал</v>
          </cell>
          <cell r="E8" t="str">
            <v>Номе</v>
          </cell>
          <cell r="F8" t="str">
            <v>р ГР</v>
          </cell>
          <cell r="G8" t="str">
            <v>Результат</v>
          </cell>
          <cell r="H8" t="str">
            <v>Место</v>
          </cell>
        </row>
        <row r="9">
          <cell r="B9" t="str">
            <v>Гусев Андрей</v>
          </cell>
          <cell r="E9">
            <v>207</v>
          </cell>
          <cell r="F9">
            <v>1997</v>
          </cell>
          <cell r="G9">
            <v>1.8472222222222223E-3</v>
          </cell>
          <cell r="H9">
            <v>1</v>
          </cell>
        </row>
        <row r="10">
          <cell r="B10" t="str">
            <v>Хрусталев Илья</v>
          </cell>
          <cell r="C10" t="str">
            <v>РГУФКСМиТ</v>
          </cell>
          <cell r="E10">
            <v>241</v>
          </cell>
          <cell r="F10">
            <v>1997</v>
          </cell>
          <cell r="G10">
            <v>1.8946759259259262E-3</v>
          </cell>
          <cell r="H10">
            <v>2</v>
          </cell>
        </row>
        <row r="12">
          <cell r="B12" t="str">
            <v>1.300 м</v>
          </cell>
        </row>
        <row r="14">
          <cell r="B14" t="str">
            <v>Фамилия, имя</v>
          </cell>
          <cell r="C14" t="str">
            <v>Коллектив</v>
          </cell>
          <cell r="D14" t="str">
            <v>Квал</v>
          </cell>
          <cell r="E14" t="str">
            <v>Номе</v>
          </cell>
          <cell r="F14" t="str">
            <v>р ГР</v>
          </cell>
          <cell r="G14" t="str">
            <v>Результат</v>
          </cell>
          <cell r="H14" t="str">
            <v>Место</v>
          </cell>
        </row>
        <row r="15">
          <cell r="B15" t="str">
            <v>Цепков Евгений</v>
          </cell>
          <cell r="C15" t="str">
            <v>ski76team</v>
          </cell>
          <cell r="D15" t="str">
            <v>МС</v>
          </cell>
          <cell r="E15">
            <v>211</v>
          </cell>
          <cell r="F15">
            <v>1987</v>
          </cell>
          <cell r="G15">
            <v>1.6967592592592592E-3</v>
          </cell>
          <cell r="H15">
            <v>1</v>
          </cell>
        </row>
        <row r="16">
          <cell r="B16" t="str">
            <v>Безгин Илья</v>
          </cell>
          <cell r="C16" t="str">
            <v>ГСОБ "Лесная"</v>
          </cell>
          <cell r="D16" t="str">
            <v>МС</v>
          </cell>
          <cell r="E16">
            <v>208</v>
          </cell>
          <cell r="F16">
            <v>1995</v>
          </cell>
          <cell r="G16">
            <v>1.7025462962962964E-3</v>
          </cell>
          <cell r="H16">
            <v>2</v>
          </cell>
        </row>
        <row r="17">
          <cell r="B17" t="str">
            <v>Курлович Сергей</v>
          </cell>
          <cell r="C17" t="str">
            <v>Москва, лично</v>
          </cell>
          <cell r="E17">
            <v>203</v>
          </cell>
          <cell r="F17">
            <v>1985</v>
          </cell>
          <cell r="G17">
            <v>1.761574074074074E-3</v>
          </cell>
          <cell r="H17">
            <v>3</v>
          </cell>
        </row>
        <row r="18">
          <cell r="B18" t="str">
            <v>Чирков Алексей</v>
          </cell>
          <cell r="C18" t="str">
            <v>АГЗ МЧС</v>
          </cell>
          <cell r="E18">
            <v>210</v>
          </cell>
          <cell r="F18">
            <v>1986</v>
          </cell>
          <cell r="G18">
            <v>1.7719907407407409E-3</v>
          </cell>
          <cell r="H18">
            <v>4</v>
          </cell>
        </row>
        <row r="19">
          <cell r="B19" t="str">
            <v>Комогоров Владимир</v>
          </cell>
          <cell r="C19" t="str">
            <v>лично</v>
          </cell>
          <cell r="E19">
            <v>209</v>
          </cell>
          <cell r="F19">
            <v>1976</v>
          </cell>
          <cell r="G19">
            <v>1.8611111111111109E-3</v>
          </cell>
          <cell r="H19">
            <v>5</v>
          </cell>
        </row>
        <row r="20">
          <cell r="B20" t="str">
            <v>Старовойтов Степан</v>
          </cell>
          <cell r="C20" t="str">
            <v>Бабушкино</v>
          </cell>
          <cell r="E20">
            <v>206</v>
          </cell>
          <cell r="F20">
            <v>1995</v>
          </cell>
          <cell r="G20">
            <v>1.8993055555555553E-3</v>
          </cell>
          <cell r="H20">
            <v>6</v>
          </cell>
        </row>
        <row r="21">
          <cell r="B21" t="str">
            <v>Ганушкин Антон</v>
          </cell>
          <cell r="C21" t="str">
            <v>ПИФКиС</v>
          </cell>
          <cell r="D21" t="str">
            <v>I</v>
          </cell>
          <cell r="E21">
            <v>202</v>
          </cell>
          <cell r="F21">
            <v>1994</v>
          </cell>
          <cell r="G21">
            <v>1.9675925925925928E-3</v>
          </cell>
          <cell r="H21">
            <v>7</v>
          </cell>
        </row>
        <row r="22">
          <cell r="B22" t="str">
            <v>Пидимов Андрей</v>
          </cell>
          <cell r="C22" t="str">
            <v>База "Лесная" Троицк</v>
          </cell>
          <cell r="E22">
            <v>204</v>
          </cell>
          <cell r="F22">
            <v>1987</v>
          </cell>
          <cell r="G22">
            <v>2.023148148148148E-3</v>
          </cell>
          <cell r="H22">
            <v>8</v>
          </cell>
        </row>
        <row r="23">
          <cell r="B23" t="str">
            <v>Цыпленков Константин</v>
          </cell>
          <cell r="C23" t="str">
            <v>лично</v>
          </cell>
          <cell r="E23">
            <v>201</v>
          </cell>
          <cell r="F23">
            <v>1981</v>
          </cell>
          <cell r="G23">
            <v>2.1805555555555558E-3</v>
          </cell>
          <cell r="H23">
            <v>9</v>
          </cell>
        </row>
        <row r="24">
          <cell r="B24" t="str">
            <v>Володченко Вячеслав</v>
          </cell>
          <cell r="C24" t="str">
            <v>Москва, СШ 102</v>
          </cell>
          <cell r="E24">
            <v>205</v>
          </cell>
          <cell r="F24">
            <v>1978</v>
          </cell>
          <cell r="G24">
            <v>2.2951388888888891E-3</v>
          </cell>
          <cell r="H24">
            <v>10</v>
          </cell>
        </row>
        <row r="26">
          <cell r="B26" t="str">
            <v>1.300 м</v>
          </cell>
        </row>
        <row r="28">
          <cell r="B28" t="str">
            <v>Фамилия, имя</v>
          </cell>
          <cell r="C28" t="str">
            <v>Коллектив</v>
          </cell>
          <cell r="D28" t="str">
            <v>Квал</v>
          </cell>
          <cell r="E28" t="str">
            <v>Номе</v>
          </cell>
          <cell r="F28" t="str">
            <v>р ГР</v>
          </cell>
          <cell r="G28" t="str">
            <v>Результат</v>
          </cell>
          <cell r="H28" t="str">
            <v>Место</v>
          </cell>
        </row>
        <row r="29">
          <cell r="B29" t="str">
            <v>Баранов Юрий</v>
          </cell>
          <cell r="C29" t="str">
            <v>ЭкипЦентрБогданова</v>
          </cell>
          <cell r="E29">
            <v>215</v>
          </cell>
          <cell r="F29">
            <v>1968</v>
          </cell>
          <cell r="G29">
            <v>1.7777777777777776E-3</v>
          </cell>
          <cell r="H29">
            <v>1</v>
          </cell>
        </row>
        <row r="30">
          <cell r="B30" t="str">
            <v>Гусев Алексей</v>
          </cell>
          <cell r="C30" t="str">
            <v>Коломна</v>
          </cell>
          <cell r="E30">
            <v>221</v>
          </cell>
          <cell r="F30">
            <v>1970</v>
          </cell>
          <cell r="G30">
            <v>1.8414351851851853E-3</v>
          </cell>
          <cell r="H30">
            <v>2</v>
          </cell>
        </row>
        <row r="31">
          <cell r="B31" t="str">
            <v>Есаков Сергей</v>
          </cell>
          <cell r="C31" t="str">
            <v>СК Посейдон</v>
          </cell>
          <cell r="E31">
            <v>213</v>
          </cell>
          <cell r="F31">
            <v>1967</v>
          </cell>
          <cell r="G31">
            <v>1.9166666666666666E-3</v>
          </cell>
          <cell r="H31">
            <v>3</v>
          </cell>
        </row>
        <row r="32">
          <cell r="B32" t="str">
            <v>Ендовицкий Влас</v>
          </cell>
          <cell r="C32" t="str">
            <v>Лыжный сервис "ТОКО"</v>
          </cell>
          <cell r="D32" t="str">
            <v>Iю</v>
          </cell>
          <cell r="E32">
            <v>223</v>
          </cell>
          <cell r="F32">
            <v>1970</v>
          </cell>
          <cell r="G32">
            <v>1.9212962962962962E-3</v>
          </cell>
          <cell r="H32">
            <v>4</v>
          </cell>
        </row>
        <row r="33">
          <cell r="B33" t="str">
            <v>Журавлев Денис</v>
          </cell>
          <cell r="C33" t="str">
            <v>ФЛГБ Зеленоград</v>
          </cell>
          <cell r="E33">
            <v>225</v>
          </cell>
          <cell r="F33">
            <v>1970</v>
          </cell>
          <cell r="G33">
            <v>1.9849537037037036E-3</v>
          </cell>
          <cell r="H33">
            <v>5</v>
          </cell>
        </row>
        <row r="34">
          <cell r="B34" t="str">
            <v>Старков Олег</v>
          </cell>
          <cell r="C34" t="str">
            <v>ski76team</v>
          </cell>
          <cell r="E34">
            <v>224</v>
          </cell>
          <cell r="F34">
            <v>1970</v>
          </cell>
          <cell r="G34">
            <v>2.0312499999999996E-3</v>
          </cell>
          <cell r="H34">
            <v>6</v>
          </cell>
        </row>
        <row r="35">
          <cell r="B35" t="str">
            <v>Ганушкин Олег</v>
          </cell>
          <cell r="C35" t="str">
            <v>Братцево</v>
          </cell>
          <cell r="E35">
            <v>218</v>
          </cell>
          <cell r="F35">
            <v>1972</v>
          </cell>
          <cell r="G35">
            <v>2.0324074074074077E-3</v>
          </cell>
          <cell r="H35">
            <v>7</v>
          </cell>
        </row>
        <row r="36">
          <cell r="B36" t="str">
            <v>Кенарский Владимир</v>
          </cell>
          <cell r="C36" t="str">
            <v>Альфа-Битца</v>
          </cell>
          <cell r="E36">
            <v>222</v>
          </cell>
          <cell r="F36">
            <v>1970</v>
          </cell>
          <cell r="G36">
            <v>2.0486111111111113E-3</v>
          </cell>
          <cell r="H36">
            <v>8</v>
          </cell>
        </row>
        <row r="37">
          <cell r="B37" t="str">
            <v>Шавеко Денис</v>
          </cell>
          <cell r="C37" t="str">
            <v>лично</v>
          </cell>
          <cell r="D37" t="str">
            <v>I</v>
          </cell>
          <cell r="E37">
            <v>214</v>
          </cell>
          <cell r="F37">
            <v>1974</v>
          </cell>
          <cell r="G37">
            <v>2.0520833333333333E-3</v>
          </cell>
          <cell r="H37">
            <v>9</v>
          </cell>
        </row>
        <row r="38">
          <cell r="B38" t="str">
            <v>Люмаров Георгий</v>
          </cell>
          <cell r="C38" t="str">
            <v>ЛК Нижнецарицынский</v>
          </cell>
          <cell r="E38">
            <v>220</v>
          </cell>
          <cell r="F38">
            <v>1971</v>
          </cell>
          <cell r="G38">
            <v>2.0532407407407405E-3</v>
          </cell>
          <cell r="H38">
            <v>10</v>
          </cell>
        </row>
        <row r="39">
          <cell r="B39" t="str">
            <v>Аникин Александр</v>
          </cell>
          <cell r="C39" t="str">
            <v>Москва, СК Лось</v>
          </cell>
          <cell r="E39">
            <v>216</v>
          </cell>
          <cell r="F39">
            <v>1968</v>
          </cell>
          <cell r="G39">
            <v>2.0694444444444445E-3</v>
          </cell>
          <cell r="H39">
            <v>11</v>
          </cell>
        </row>
        <row r="40">
          <cell r="B40" t="str">
            <v>Есаков Игорь</v>
          </cell>
          <cell r="C40" t="str">
            <v>СК Посейдон</v>
          </cell>
          <cell r="E40">
            <v>219</v>
          </cell>
          <cell r="F40">
            <v>1969</v>
          </cell>
          <cell r="G40">
            <v>2.0763888888888889E-3</v>
          </cell>
          <cell r="H40">
            <v>12</v>
          </cell>
        </row>
        <row r="41">
          <cell r="B41" t="str">
            <v>Быков Евгений</v>
          </cell>
          <cell r="C41" t="str">
            <v>лично</v>
          </cell>
          <cell r="E41">
            <v>212</v>
          </cell>
          <cell r="F41">
            <v>1970</v>
          </cell>
          <cell r="G41">
            <v>2.158564814814815E-3</v>
          </cell>
          <cell r="H41">
            <v>13</v>
          </cell>
        </row>
        <row r="42">
          <cell r="B42" t="str">
            <v>Сурнакин Антон</v>
          </cell>
          <cell r="C42" t="str">
            <v>лично</v>
          </cell>
          <cell r="E42">
            <v>217</v>
          </cell>
          <cell r="F42">
            <v>1972</v>
          </cell>
          <cell r="G42">
            <v>2.158564814814815E-3</v>
          </cell>
          <cell r="H42">
            <v>13</v>
          </cell>
        </row>
        <row r="44">
          <cell r="B44" t="str">
            <v>1.300 м</v>
          </cell>
        </row>
        <row r="46">
          <cell r="B46" t="str">
            <v>Фамилия, имя</v>
          </cell>
          <cell r="C46" t="str">
            <v>Коллектив</v>
          </cell>
          <cell r="D46" t="str">
            <v>Квал</v>
          </cell>
          <cell r="E46" t="str">
            <v>Номе</v>
          </cell>
          <cell r="F46" t="str">
            <v>р ГР</v>
          </cell>
          <cell r="G46" t="str">
            <v>Результат</v>
          </cell>
          <cell r="H46" t="str">
            <v>Место</v>
          </cell>
        </row>
        <row r="47">
          <cell r="B47" t="str">
            <v>Ильвовский Алексей</v>
          </cell>
          <cell r="C47" t="str">
            <v>Альфа-Битца</v>
          </cell>
          <cell r="D47" t="str">
            <v>КМС</v>
          </cell>
          <cell r="E47">
            <v>230</v>
          </cell>
          <cell r="F47">
            <v>1961</v>
          </cell>
          <cell r="G47">
            <v>1.8993055555555553E-3</v>
          </cell>
          <cell r="H47">
            <v>1</v>
          </cell>
        </row>
        <row r="48">
          <cell r="B48" t="str">
            <v>Марюков Сергей</v>
          </cell>
          <cell r="C48" t="str">
            <v>КЛБ Марафонец</v>
          </cell>
          <cell r="D48" t="str">
            <v>I</v>
          </cell>
          <cell r="E48">
            <v>226</v>
          </cell>
          <cell r="F48">
            <v>1961</v>
          </cell>
          <cell r="G48">
            <v>2E-3</v>
          </cell>
          <cell r="H48">
            <v>2</v>
          </cell>
        </row>
        <row r="49">
          <cell r="B49" t="str">
            <v>Кондратьев Константин</v>
          </cell>
          <cell r="C49" t="str">
            <v>СШОР 111-ФОК Лотос</v>
          </cell>
          <cell r="D49" t="str">
            <v>I</v>
          </cell>
          <cell r="E49">
            <v>227</v>
          </cell>
          <cell r="F49">
            <v>1964</v>
          </cell>
          <cell r="G49">
            <v>2E-3</v>
          </cell>
          <cell r="H49">
            <v>2</v>
          </cell>
        </row>
        <row r="50">
          <cell r="B50" t="str">
            <v>Михаровский Владимир</v>
          </cell>
          <cell r="C50" t="str">
            <v>лично</v>
          </cell>
          <cell r="E50">
            <v>229</v>
          </cell>
          <cell r="F50">
            <v>1956</v>
          </cell>
          <cell r="G50">
            <v>2.0393518518518517E-3</v>
          </cell>
          <cell r="H50">
            <v>4</v>
          </cell>
        </row>
        <row r="51">
          <cell r="B51" t="str">
            <v>Гришин Юрий</v>
          </cell>
          <cell r="C51" t="str">
            <v>Москва, Трудовые рез</v>
          </cell>
          <cell r="E51">
            <v>228</v>
          </cell>
          <cell r="F51">
            <v>1963</v>
          </cell>
          <cell r="G51">
            <v>2.170138888888889E-3</v>
          </cell>
          <cell r="H51">
            <v>5</v>
          </cell>
        </row>
        <row r="52">
          <cell r="B52" t="str">
            <v>Малкин Виталий</v>
          </cell>
          <cell r="C52" t="str">
            <v>лично</v>
          </cell>
          <cell r="D52" t="str">
            <v>I</v>
          </cell>
          <cell r="E52">
            <v>231</v>
          </cell>
          <cell r="F52">
            <v>1963</v>
          </cell>
          <cell r="G52">
            <v>2.4745370370370372E-3</v>
          </cell>
          <cell r="H52">
            <v>6</v>
          </cell>
        </row>
        <row r="54">
          <cell r="B54" t="str">
            <v>1.300 м</v>
          </cell>
        </row>
        <row r="56">
          <cell r="B56" t="str">
            <v>Фамилия, имя</v>
          </cell>
          <cell r="C56" t="str">
            <v>Коллектив</v>
          </cell>
          <cell r="D56" t="str">
            <v>Квал</v>
          </cell>
          <cell r="E56" t="str">
            <v>Номе</v>
          </cell>
          <cell r="F56" t="str">
            <v>р ГР</v>
          </cell>
          <cell r="G56" t="str">
            <v>Результат</v>
          </cell>
          <cell r="H56" t="str">
            <v>Место</v>
          </cell>
        </row>
        <row r="57">
          <cell r="B57" t="str">
            <v>Горшков Сергей</v>
          </cell>
          <cell r="C57" t="str">
            <v>Маруся</v>
          </cell>
          <cell r="E57">
            <v>242</v>
          </cell>
          <cell r="F57">
            <v>1954</v>
          </cell>
          <cell r="G57">
            <v>2.0196759259259261E-3</v>
          </cell>
          <cell r="H57">
            <v>1</v>
          </cell>
        </row>
        <row r="58">
          <cell r="B58" t="str">
            <v>Савельев Владимир</v>
          </cell>
          <cell r="E58">
            <v>235</v>
          </cell>
          <cell r="F58">
            <v>1952</v>
          </cell>
          <cell r="G58">
            <v>2.0763888888888889E-3</v>
          </cell>
          <cell r="H58">
            <v>2</v>
          </cell>
        </row>
        <row r="59">
          <cell r="B59" t="str">
            <v>Новов Николай</v>
          </cell>
          <cell r="C59" t="str">
            <v>лично</v>
          </cell>
          <cell r="E59">
            <v>239</v>
          </cell>
          <cell r="F59">
            <v>1953</v>
          </cell>
          <cell r="G59">
            <v>2.0949074074074073E-3</v>
          </cell>
          <cell r="H59">
            <v>3</v>
          </cell>
        </row>
        <row r="60">
          <cell r="B60" t="str">
            <v>Банецкий Виктор</v>
          </cell>
          <cell r="C60" t="str">
            <v>ЗелФЛГБ</v>
          </cell>
          <cell r="E60">
            <v>238</v>
          </cell>
          <cell r="F60">
            <v>1955</v>
          </cell>
          <cell r="G60">
            <v>2.1689814814814814E-3</v>
          </cell>
          <cell r="H60">
            <v>4</v>
          </cell>
        </row>
        <row r="61">
          <cell r="B61" t="str">
            <v>Бычков Игорь</v>
          </cell>
          <cell r="C61" t="str">
            <v>МУ "ЦЗВС" Дмитров</v>
          </cell>
          <cell r="E61">
            <v>237</v>
          </cell>
          <cell r="F61">
            <v>1951</v>
          </cell>
          <cell r="G61">
            <v>2.2060185185185186E-3</v>
          </cell>
          <cell r="H61">
            <v>5</v>
          </cell>
        </row>
        <row r="62">
          <cell r="B62" t="str">
            <v>Носов Владимир</v>
          </cell>
          <cell r="C62" t="str">
            <v>лично</v>
          </cell>
          <cell r="D62" t="str">
            <v>I</v>
          </cell>
          <cell r="E62">
            <v>234</v>
          </cell>
          <cell r="F62">
            <v>1948</v>
          </cell>
          <cell r="G62">
            <v>2.212962962962963E-3</v>
          </cell>
          <cell r="H62">
            <v>6</v>
          </cell>
        </row>
        <row r="63">
          <cell r="B63" t="str">
            <v>Ларин Владимир</v>
          </cell>
          <cell r="C63" t="str">
            <v>Подольск</v>
          </cell>
          <cell r="E63">
            <v>232</v>
          </cell>
          <cell r="F63">
            <v>1954</v>
          </cell>
          <cell r="G63">
            <v>2.2314814814814814E-3</v>
          </cell>
          <cell r="H63">
            <v>7</v>
          </cell>
        </row>
        <row r="64">
          <cell r="B64" t="str">
            <v>Юрзов Владимир</v>
          </cell>
          <cell r="C64" t="str">
            <v>лично</v>
          </cell>
          <cell r="E64">
            <v>240</v>
          </cell>
          <cell r="F64">
            <v>1955</v>
          </cell>
          <cell r="G64">
            <v>2.3067129629629631E-3</v>
          </cell>
          <cell r="H64">
            <v>8</v>
          </cell>
        </row>
        <row r="65">
          <cell r="B65" t="str">
            <v>Зарецкий Александр</v>
          </cell>
          <cell r="C65" t="str">
            <v>клуб Манжосова</v>
          </cell>
          <cell r="E65">
            <v>236</v>
          </cell>
          <cell r="F65">
            <v>1947</v>
          </cell>
          <cell r="G65">
            <v>2.3148148148148151E-3</v>
          </cell>
          <cell r="H65">
            <v>9</v>
          </cell>
        </row>
        <row r="66">
          <cell r="B66" t="str">
            <v>Головко Валерий</v>
          </cell>
          <cell r="C66" t="str">
            <v>СК "Ромашково"</v>
          </cell>
          <cell r="E66">
            <v>233</v>
          </cell>
          <cell r="F66">
            <v>1946</v>
          </cell>
          <cell r="G66">
            <v>2.3182870370370371E-3</v>
          </cell>
          <cell r="H66">
            <v>10</v>
          </cell>
        </row>
        <row r="68">
          <cell r="B68" t="str">
            <v>ный судья</v>
          </cell>
          <cell r="C68" t="str">
            <v>И.А</v>
          </cell>
          <cell r="D68" t="str">
            <v>. Арт</v>
          </cell>
          <cell r="E68" t="str">
            <v>амоно</v>
          </cell>
          <cell r="F68" t="str">
            <v>ва</v>
          </cell>
        </row>
        <row r="69">
          <cell r="B69" t="str">
            <v>ный секретарь</v>
          </cell>
          <cell r="C69" t="str">
            <v>Т.Н</v>
          </cell>
          <cell r="D69" t="str">
            <v>. Гло</v>
          </cell>
          <cell r="E69" t="str">
            <v>дан</v>
          </cell>
        </row>
      </sheetData>
      <sheetData sheetId="3">
        <row r="1">
          <cell r="B1" t="str">
            <v>П ФЕСТИВАЛЯ ЛЫЖЕРОЛЛЕРНЫХ</v>
          </cell>
          <cell r="C1" t="str">
            <v>ДИСЦИПЛИН ПОВТОРНАЯ</v>
          </cell>
          <cell r="D1" t="str">
            <v>ГОНКА</v>
          </cell>
          <cell r="E1" t="str">
            <v>В ПА</v>
          </cell>
          <cell r="F1" t="str">
            <v>РКЕ К</v>
          </cell>
          <cell r="G1" t="str">
            <v>УСКОВО</v>
          </cell>
        </row>
        <row r="2">
          <cell r="B2" t="str">
            <v>ня 2016 г., парк Кусково</v>
          </cell>
        </row>
        <row r="4">
          <cell r="B4" t="str">
            <v>КОЛ РЕЗУЛЬТАТОВ</v>
          </cell>
        </row>
        <row r="6">
          <cell r="B6" t="str">
            <v>.300 м</v>
          </cell>
        </row>
        <row r="8">
          <cell r="B8" t="str">
            <v>Фамилия, имя</v>
          </cell>
          <cell r="C8" t="str">
            <v>Коллектив</v>
          </cell>
          <cell r="D8" t="str">
            <v>Квал</v>
          </cell>
          <cell r="E8" t="str">
            <v>Номе</v>
          </cell>
          <cell r="F8" t="str">
            <v>р ГР</v>
          </cell>
          <cell r="G8" t="str">
            <v>Результат</v>
          </cell>
          <cell r="H8" t="str">
            <v>Место</v>
          </cell>
        </row>
        <row r="9">
          <cell r="B9" t="str">
            <v>Гусев Андрей</v>
          </cell>
          <cell r="E9">
            <v>207</v>
          </cell>
          <cell r="F9">
            <v>1997</v>
          </cell>
          <cell r="G9">
            <v>1.8240740740740743E-3</v>
          </cell>
          <cell r="H9">
            <v>1</v>
          </cell>
        </row>
        <row r="10">
          <cell r="B10" t="str">
            <v>Хрусталев Илья</v>
          </cell>
          <cell r="C10" t="str">
            <v>РГУФКСМиТ</v>
          </cell>
          <cell r="E10">
            <v>241</v>
          </cell>
          <cell r="F10">
            <v>1997</v>
          </cell>
          <cell r="G10">
            <v>1.8425925925925927E-3</v>
          </cell>
          <cell r="H10">
            <v>2</v>
          </cell>
        </row>
        <row r="12">
          <cell r="B12" t="str">
            <v>.300 м</v>
          </cell>
        </row>
        <row r="14">
          <cell r="B14" t="str">
            <v>Фамилия, имя</v>
          </cell>
          <cell r="C14" t="str">
            <v>Коллектив</v>
          </cell>
          <cell r="D14" t="str">
            <v>Квал</v>
          </cell>
          <cell r="E14" t="str">
            <v>Номе</v>
          </cell>
          <cell r="F14" t="str">
            <v>р ГР</v>
          </cell>
          <cell r="G14" t="str">
            <v>Результат</v>
          </cell>
          <cell r="H14" t="str">
            <v>Место</v>
          </cell>
        </row>
        <row r="15">
          <cell r="B15" t="str">
            <v>Безгин Илья</v>
          </cell>
          <cell r="C15" t="str">
            <v>ГСОБ "Лесная"</v>
          </cell>
          <cell r="D15" t="str">
            <v>МС</v>
          </cell>
          <cell r="E15">
            <v>208</v>
          </cell>
          <cell r="F15">
            <v>1995</v>
          </cell>
          <cell r="G15">
            <v>1.6851851851851852E-3</v>
          </cell>
          <cell r="H15">
            <v>1</v>
          </cell>
        </row>
        <row r="16">
          <cell r="B16" t="str">
            <v>Цепков Евгений</v>
          </cell>
          <cell r="C16" t="str">
            <v>ski76team</v>
          </cell>
          <cell r="D16" t="str">
            <v>МС</v>
          </cell>
          <cell r="E16">
            <v>211</v>
          </cell>
          <cell r="F16">
            <v>1987</v>
          </cell>
          <cell r="G16">
            <v>1.6932870370370372E-3</v>
          </cell>
          <cell r="H16">
            <v>2</v>
          </cell>
        </row>
        <row r="17">
          <cell r="B17" t="str">
            <v>Курлович Сергей</v>
          </cell>
          <cell r="C17" t="str">
            <v>Москва, лично</v>
          </cell>
          <cell r="E17">
            <v>203</v>
          </cell>
          <cell r="F17">
            <v>1985</v>
          </cell>
          <cell r="G17">
            <v>1.7453703703703702E-3</v>
          </cell>
          <cell r="H17">
            <v>3</v>
          </cell>
        </row>
        <row r="18">
          <cell r="B18" t="str">
            <v>Чирков Алексей</v>
          </cell>
          <cell r="C18" t="str">
            <v>АГЗ МЧС</v>
          </cell>
          <cell r="E18">
            <v>210</v>
          </cell>
          <cell r="F18">
            <v>1986</v>
          </cell>
          <cell r="G18">
            <v>1.7754629629629631E-3</v>
          </cell>
          <cell r="H18">
            <v>4</v>
          </cell>
        </row>
        <row r="19">
          <cell r="B19" t="str">
            <v>Комогоров Владимир</v>
          </cell>
          <cell r="C19" t="str">
            <v>лично</v>
          </cell>
          <cell r="E19">
            <v>209</v>
          </cell>
          <cell r="F19">
            <v>1976</v>
          </cell>
          <cell r="G19">
            <v>1.8645833333333333E-3</v>
          </cell>
          <cell r="H19">
            <v>5</v>
          </cell>
        </row>
        <row r="20">
          <cell r="B20" t="str">
            <v>Старовойтов Степан</v>
          </cell>
          <cell r="C20" t="str">
            <v>Бабушкино</v>
          </cell>
          <cell r="E20">
            <v>206</v>
          </cell>
          <cell r="F20">
            <v>1995</v>
          </cell>
          <cell r="G20">
            <v>1.8912037037037038E-3</v>
          </cell>
          <cell r="H20">
            <v>6</v>
          </cell>
        </row>
        <row r="21">
          <cell r="B21" t="str">
            <v>Ганушкин Антон</v>
          </cell>
          <cell r="C21" t="str">
            <v>ПИФКиС</v>
          </cell>
          <cell r="D21" t="str">
            <v>I</v>
          </cell>
          <cell r="E21">
            <v>202</v>
          </cell>
          <cell r="F21">
            <v>1994</v>
          </cell>
          <cell r="G21">
            <v>1.9537037037037036E-3</v>
          </cell>
          <cell r="H21">
            <v>7</v>
          </cell>
        </row>
        <row r="22">
          <cell r="B22" t="str">
            <v>Пидимов Андрей</v>
          </cell>
          <cell r="C22" t="str">
            <v>База "Лесная" Троицк</v>
          </cell>
          <cell r="E22">
            <v>204</v>
          </cell>
          <cell r="F22">
            <v>1987</v>
          </cell>
          <cell r="G22">
            <v>2.0104166666666669E-3</v>
          </cell>
          <cell r="H22">
            <v>8</v>
          </cell>
        </row>
        <row r="23">
          <cell r="B23" t="str">
            <v>Цыпленков Константин</v>
          </cell>
          <cell r="C23" t="str">
            <v>лично</v>
          </cell>
          <cell r="E23">
            <v>201</v>
          </cell>
          <cell r="F23">
            <v>1981</v>
          </cell>
          <cell r="G23">
            <v>2.1805555555555558E-3</v>
          </cell>
          <cell r="H23">
            <v>9</v>
          </cell>
        </row>
        <row r="24">
          <cell r="B24" t="str">
            <v>Володченко Вячеслав</v>
          </cell>
          <cell r="C24" t="str">
            <v>Москва, СШ 102</v>
          </cell>
          <cell r="E24">
            <v>205</v>
          </cell>
          <cell r="F24">
            <v>1978</v>
          </cell>
          <cell r="G24">
            <v>2.3252314814814815E-3</v>
          </cell>
          <cell r="H24">
            <v>10</v>
          </cell>
        </row>
        <row r="26">
          <cell r="B26" t="str">
            <v>.300 м</v>
          </cell>
        </row>
        <row r="28">
          <cell r="B28" t="str">
            <v>Фамилия, имя</v>
          </cell>
          <cell r="C28" t="str">
            <v>Коллектив</v>
          </cell>
          <cell r="D28" t="str">
            <v>Квал</v>
          </cell>
          <cell r="E28" t="str">
            <v>Номе</v>
          </cell>
          <cell r="F28" t="str">
            <v>р ГР</v>
          </cell>
          <cell r="G28" t="str">
            <v>Результат</v>
          </cell>
          <cell r="H28" t="str">
            <v>Место</v>
          </cell>
        </row>
        <row r="29">
          <cell r="B29" t="str">
            <v>Баранов Юрий</v>
          </cell>
          <cell r="C29" t="str">
            <v>ЭкипЦентрБогданова</v>
          </cell>
          <cell r="E29">
            <v>215</v>
          </cell>
          <cell r="F29">
            <v>1968</v>
          </cell>
          <cell r="G29">
            <v>1.7708333333333332E-3</v>
          </cell>
          <cell r="H29">
            <v>1</v>
          </cell>
        </row>
        <row r="30">
          <cell r="B30" t="str">
            <v>Гусев Алексей</v>
          </cell>
          <cell r="C30" t="str">
            <v>Коломна</v>
          </cell>
          <cell r="E30">
            <v>221</v>
          </cell>
          <cell r="F30">
            <v>1970</v>
          </cell>
          <cell r="G30">
            <v>1.8217592592592591E-3</v>
          </cell>
          <cell r="H30">
            <v>2</v>
          </cell>
        </row>
        <row r="31">
          <cell r="B31" t="str">
            <v>Есаков Сергей</v>
          </cell>
          <cell r="C31" t="str">
            <v>СК Посейдон</v>
          </cell>
          <cell r="E31">
            <v>213</v>
          </cell>
          <cell r="F31">
            <v>1967</v>
          </cell>
          <cell r="G31">
            <v>1.8842592592592594E-3</v>
          </cell>
          <cell r="H31">
            <v>3</v>
          </cell>
        </row>
        <row r="32">
          <cell r="B32" t="str">
            <v>Ендовицкий Влас</v>
          </cell>
          <cell r="C32" t="str">
            <v>Лыжный сервис "ТОКО"</v>
          </cell>
          <cell r="D32" t="str">
            <v>Iю</v>
          </cell>
          <cell r="E32">
            <v>223</v>
          </cell>
          <cell r="F32">
            <v>1970</v>
          </cell>
          <cell r="G32">
            <v>1.9039351851851854E-3</v>
          </cell>
          <cell r="H32">
            <v>4</v>
          </cell>
        </row>
        <row r="33">
          <cell r="B33" t="str">
            <v>Журавлев Денис</v>
          </cell>
          <cell r="C33" t="str">
            <v>ФЛГБ Зеленоград</v>
          </cell>
          <cell r="E33">
            <v>225</v>
          </cell>
          <cell r="F33">
            <v>1970</v>
          </cell>
          <cell r="G33">
            <v>1.980324074074074E-3</v>
          </cell>
          <cell r="H33">
            <v>5</v>
          </cell>
        </row>
        <row r="34">
          <cell r="B34" t="str">
            <v>Ганушкин Олег</v>
          </cell>
          <cell r="C34" t="str">
            <v>Братцево</v>
          </cell>
          <cell r="E34">
            <v>218</v>
          </cell>
          <cell r="F34">
            <v>1972</v>
          </cell>
          <cell r="G34">
            <v>2.0046296296296296E-3</v>
          </cell>
          <cell r="H34">
            <v>6</v>
          </cell>
        </row>
        <row r="35">
          <cell r="B35" t="str">
            <v>Люмаров Георгий</v>
          </cell>
          <cell r="C35" t="str">
            <v>ЛК Нижнецарицынский</v>
          </cell>
          <cell r="E35">
            <v>220</v>
          </cell>
          <cell r="F35">
            <v>1971</v>
          </cell>
          <cell r="G35">
            <v>2.0219907407407404E-3</v>
          </cell>
          <cell r="H35">
            <v>7</v>
          </cell>
        </row>
        <row r="36">
          <cell r="B36" t="str">
            <v>Кенарский Владимир</v>
          </cell>
          <cell r="C36" t="str">
            <v>Альфа-Битца</v>
          </cell>
          <cell r="E36">
            <v>222</v>
          </cell>
          <cell r="F36">
            <v>1970</v>
          </cell>
          <cell r="G36">
            <v>2.0277777777777777E-3</v>
          </cell>
          <cell r="H36">
            <v>8</v>
          </cell>
        </row>
        <row r="37">
          <cell r="B37" t="str">
            <v>Есаков Игорь</v>
          </cell>
          <cell r="C37" t="str">
            <v>СК Посейдон</v>
          </cell>
          <cell r="E37">
            <v>219</v>
          </cell>
          <cell r="F37">
            <v>1969</v>
          </cell>
          <cell r="G37">
            <v>2.0347222222222221E-3</v>
          </cell>
          <cell r="H37">
            <v>9</v>
          </cell>
        </row>
        <row r="38">
          <cell r="B38" t="str">
            <v>Старков Олег</v>
          </cell>
          <cell r="C38" t="str">
            <v>ski76team</v>
          </cell>
          <cell r="E38">
            <v>224</v>
          </cell>
          <cell r="F38">
            <v>1970</v>
          </cell>
          <cell r="G38">
            <v>2.0462962962962965E-3</v>
          </cell>
          <cell r="H38">
            <v>10</v>
          </cell>
        </row>
        <row r="39">
          <cell r="B39" t="str">
            <v>Шавеко Денис</v>
          </cell>
          <cell r="C39" t="str">
            <v>лично</v>
          </cell>
          <cell r="D39" t="str">
            <v>I</v>
          </cell>
          <cell r="E39">
            <v>214</v>
          </cell>
          <cell r="F39">
            <v>1974</v>
          </cell>
          <cell r="G39">
            <v>2.0682870370370373E-3</v>
          </cell>
          <cell r="H39">
            <v>11</v>
          </cell>
        </row>
        <row r="40">
          <cell r="B40" t="str">
            <v>Аникин Александр</v>
          </cell>
          <cell r="C40" t="str">
            <v>Москва, СК Лось</v>
          </cell>
          <cell r="E40">
            <v>216</v>
          </cell>
          <cell r="F40">
            <v>1968</v>
          </cell>
          <cell r="G40">
            <v>2.0949074074074073E-3</v>
          </cell>
          <cell r="H40">
            <v>12</v>
          </cell>
        </row>
        <row r="41">
          <cell r="B41" t="str">
            <v>Быков Евгений</v>
          </cell>
          <cell r="C41" t="str">
            <v>лично</v>
          </cell>
          <cell r="E41">
            <v>212</v>
          </cell>
          <cell r="F41">
            <v>1970</v>
          </cell>
          <cell r="G41">
            <v>2.127314814814815E-3</v>
          </cell>
          <cell r="H41">
            <v>13</v>
          </cell>
        </row>
        <row r="42">
          <cell r="B42" t="str">
            <v>Сурнакин Антон</v>
          </cell>
          <cell r="C42" t="str">
            <v>лично</v>
          </cell>
          <cell r="E42">
            <v>217</v>
          </cell>
          <cell r="F42">
            <v>1972</v>
          </cell>
          <cell r="G42">
            <v>2.135416666666667E-3</v>
          </cell>
          <cell r="H42">
            <v>14</v>
          </cell>
        </row>
        <row r="44">
          <cell r="B44" t="str">
            <v>.300 м</v>
          </cell>
        </row>
        <row r="46">
          <cell r="B46" t="str">
            <v>Фамилия, имя</v>
          </cell>
          <cell r="C46" t="str">
            <v>Коллектив</v>
          </cell>
          <cell r="D46" t="str">
            <v>Квал</v>
          </cell>
          <cell r="E46" t="str">
            <v>Номе</v>
          </cell>
          <cell r="F46" t="str">
            <v>р ГР</v>
          </cell>
          <cell r="G46" t="str">
            <v>Результат</v>
          </cell>
          <cell r="H46" t="str">
            <v>Место</v>
          </cell>
        </row>
        <row r="47">
          <cell r="B47" t="str">
            <v>Ильвовский Алексей</v>
          </cell>
          <cell r="C47" t="str">
            <v>Альфа-Битца</v>
          </cell>
          <cell r="D47" t="str">
            <v>КМС</v>
          </cell>
          <cell r="E47">
            <v>230</v>
          </cell>
          <cell r="F47">
            <v>1961</v>
          </cell>
          <cell r="G47">
            <v>1.8587962962962965E-3</v>
          </cell>
          <cell r="H47">
            <v>1</v>
          </cell>
        </row>
        <row r="48">
          <cell r="B48" t="str">
            <v>Марюков Сергей</v>
          </cell>
          <cell r="C48" t="str">
            <v>КЛБ Марафонец</v>
          </cell>
          <cell r="D48" t="str">
            <v>I</v>
          </cell>
          <cell r="E48">
            <v>226</v>
          </cell>
          <cell r="F48">
            <v>1961</v>
          </cell>
          <cell r="G48">
            <v>1.9537037037037036E-3</v>
          </cell>
          <cell r="H48">
            <v>2</v>
          </cell>
        </row>
        <row r="49">
          <cell r="B49" t="str">
            <v>Кондратьев Константин</v>
          </cell>
          <cell r="C49" t="str">
            <v>СШОР 111-ФОК Лотос</v>
          </cell>
          <cell r="D49" t="str">
            <v>I</v>
          </cell>
          <cell r="E49">
            <v>227</v>
          </cell>
          <cell r="F49">
            <v>1964</v>
          </cell>
          <cell r="G49">
            <v>1.9745370370370372E-3</v>
          </cell>
          <cell r="H49">
            <v>3</v>
          </cell>
        </row>
        <row r="50">
          <cell r="B50" t="str">
            <v>Михаровский Владимир</v>
          </cell>
          <cell r="C50" t="str">
            <v>лично</v>
          </cell>
          <cell r="E50">
            <v>229</v>
          </cell>
          <cell r="F50">
            <v>1956</v>
          </cell>
          <cell r="G50">
            <v>1.9942129629629628E-3</v>
          </cell>
          <cell r="H50">
            <v>4</v>
          </cell>
        </row>
        <row r="51">
          <cell r="B51" t="str">
            <v>Гришин Юрий</v>
          </cell>
          <cell r="C51" t="str">
            <v>Москва, Трудовые рез</v>
          </cell>
          <cell r="E51">
            <v>228</v>
          </cell>
          <cell r="F51">
            <v>1963</v>
          </cell>
          <cell r="G51">
            <v>2.1192129629629629E-3</v>
          </cell>
          <cell r="H51">
            <v>5</v>
          </cell>
        </row>
        <row r="52">
          <cell r="B52" t="str">
            <v>Малкин Виталий</v>
          </cell>
          <cell r="C52" t="str">
            <v>лично</v>
          </cell>
          <cell r="D52" t="str">
            <v>I</v>
          </cell>
          <cell r="E52">
            <v>231</v>
          </cell>
          <cell r="F52">
            <v>1963</v>
          </cell>
          <cell r="G52">
            <v>2.4236111111111112E-3</v>
          </cell>
          <cell r="H52">
            <v>6</v>
          </cell>
        </row>
        <row r="54">
          <cell r="B54" t="str">
            <v>.300 м</v>
          </cell>
        </row>
        <row r="56">
          <cell r="B56" t="str">
            <v>Фамилия, имя</v>
          </cell>
          <cell r="C56" t="str">
            <v>Коллектив</v>
          </cell>
          <cell r="D56" t="str">
            <v>Квал</v>
          </cell>
          <cell r="E56" t="str">
            <v>Номе</v>
          </cell>
          <cell r="F56" t="str">
            <v>р ГР</v>
          </cell>
          <cell r="G56" t="str">
            <v>Результат</v>
          </cell>
          <cell r="H56" t="str">
            <v>Место</v>
          </cell>
        </row>
        <row r="57">
          <cell r="B57" t="str">
            <v>Горшков Сергей</v>
          </cell>
          <cell r="C57" t="str">
            <v>Маруся</v>
          </cell>
          <cell r="E57">
            <v>242</v>
          </cell>
          <cell r="F57">
            <v>1954</v>
          </cell>
          <cell r="G57">
            <v>2E-3</v>
          </cell>
          <cell r="H57">
            <v>1</v>
          </cell>
        </row>
        <row r="58">
          <cell r="B58" t="str">
            <v>Новов Николай</v>
          </cell>
          <cell r="C58" t="str">
            <v>лично</v>
          </cell>
          <cell r="E58">
            <v>239</v>
          </cell>
          <cell r="F58">
            <v>1953</v>
          </cell>
          <cell r="G58">
            <v>2.0659722222222221E-3</v>
          </cell>
          <cell r="H58">
            <v>2</v>
          </cell>
        </row>
        <row r="59">
          <cell r="B59" t="str">
            <v>Савельев Владимир</v>
          </cell>
          <cell r="E59">
            <v>235</v>
          </cell>
          <cell r="F59">
            <v>1952</v>
          </cell>
          <cell r="G59">
            <v>2.0868055555555557E-3</v>
          </cell>
          <cell r="H59">
            <v>3</v>
          </cell>
        </row>
        <row r="60">
          <cell r="B60" t="str">
            <v>Ларин Владимир</v>
          </cell>
          <cell r="C60" t="str">
            <v>Подольск</v>
          </cell>
          <cell r="E60">
            <v>232</v>
          </cell>
          <cell r="F60">
            <v>1954</v>
          </cell>
          <cell r="G60">
            <v>2.1678240740740742E-3</v>
          </cell>
          <cell r="H60">
            <v>4</v>
          </cell>
        </row>
        <row r="61">
          <cell r="B61" t="str">
            <v>Банецкий Виктор</v>
          </cell>
          <cell r="C61" t="str">
            <v>ЗелФЛГБ</v>
          </cell>
          <cell r="E61">
            <v>238</v>
          </cell>
          <cell r="F61">
            <v>1955</v>
          </cell>
          <cell r="G61">
            <v>2.1724537037037038E-3</v>
          </cell>
          <cell r="H61">
            <v>5</v>
          </cell>
        </row>
        <row r="62">
          <cell r="B62" t="str">
            <v>Бычков Игорь</v>
          </cell>
          <cell r="C62" t="str">
            <v>МУ "ЦЗВС" Дмитров</v>
          </cell>
          <cell r="E62">
            <v>237</v>
          </cell>
          <cell r="F62">
            <v>1951</v>
          </cell>
          <cell r="G62">
            <v>2.2025462962962966E-3</v>
          </cell>
          <cell r="H62">
            <v>6</v>
          </cell>
        </row>
        <row r="63">
          <cell r="B63" t="str">
            <v>Носов Владимир</v>
          </cell>
          <cell r="C63" t="str">
            <v>лично</v>
          </cell>
          <cell r="D63" t="str">
            <v>I</v>
          </cell>
          <cell r="E63">
            <v>234</v>
          </cell>
          <cell r="F63">
            <v>1948</v>
          </cell>
          <cell r="G63">
            <v>2.2141203703703702E-3</v>
          </cell>
          <cell r="H63">
            <v>7</v>
          </cell>
        </row>
        <row r="64">
          <cell r="B64" t="str">
            <v>Юрзов Владимир</v>
          </cell>
          <cell r="C64" t="str">
            <v>лично</v>
          </cell>
          <cell r="E64">
            <v>240</v>
          </cell>
          <cell r="F64">
            <v>1955</v>
          </cell>
          <cell r="G64">
            <v>2.2812499999999999E-3</v>
          </cell>
          <cell r="H64">
            <v>8</v>
          </cell>
        </row>
        <row r="65">
          <cell r="B65" t="str">
            <v>Головко Валерий</v>
          </cell>
          <cell r="C65" t="str">
            <v>СК "Ромашково"</v>
          </cell>
          <cell r="E65">
            <v>233</v>
          </cell>
          <cell r="F65">
            <v>1946</v>
          </cell>
          <cell r="G65">
            <v>2.3043981481481483E-3</v>
          </cell>
          <cell r="H65">
            <v>9</v>
          </cell>
        </row>
        <row r="66">
          <cell r="B66" t="str">
            <v>Зарецкий Александр</v>
          </cell>
          <cell r="C66" t="str">
            <v>клуб Манжосова</v>
          </cell>
          <cell r="E66">
            <v>236</v>
          </cell>
          <cell r="F66">
            <v>1947</v>
          </cell>
          <cell r="G66">
            <v>2.3391203703703703E-3</v>
          </cell>
          <cell r="H66">
            <v>10</v>
          </cell>
        </row>
        <row r="68">
          <cell r="B68" t="str">
            <v>ый судья</v>
          </cell>
          <cell r="C68" t="str">
            <v>И.А</v>
          </cell>
          <cell r="D68" t="str">
            <v>. Арт</v>
          </cell>
          <cell r="E68" t="str">
            <v>амоно</v>
          </cell>
          <cell r="F68" t="str">
            <v>ва</v>
          </cell>
        </row>
        <row r="69">
          <cell r="B69" t="str">
            <v>ый секретарь</v>
          </cell>
          <cell r="C69" t="str">
            <v>Т.Н</v>
          </cell>
          <cell r="D69" t="str">
            <v>. Гло</v>
          </cell>
          <cell r="E69" t="str">
            <v>дан</v>
          </cell>
        </row>
      </sheetData>
      <sheetData sheetId="4">
        <row r="1">
          <cell r="B1" t="str">
            <v>АП ФЕСТИВАЛЯ ЛЫЖЕРОЛЛЕРНЫХ</v>
          </cell>
          <cell r="C1" t="str">
            <v>ДИСЦИПЛИН ПОВТОРНАЯ</v>
          </cell>
          <cell r="D1" t="str">
            <v>ГОНКА</v>
          </cell>
          <cell r="E1" t="str">
            <v>В ПА</v>
          </cell>
          <cell r="F1" t="str">
            <v>РКЕ К</v>
          </cell>
          <cell r="G1" t="str">
            <v>УСКОВО</v>
          </cell>
        </row>
        <row r="2">
          <cell r="B2" t="str">
            <v>юня 2016 г., парк Кусково</v>
          </cell>
        </row>
        <row r="4">
          <cell r="B4" t="str">
            <v>ОКОЛ РЕЗУЛЬТАТОВ</v>
          </cell>
        </row>
        <row r="6">
          <cell r="B6" t="str">
            <v>1.300 м</v>
          </cell>
        </row>
        <row r="8">
          <cell r="B8" t="str">
            <v>Фамилия, имя</v>
          </cell>
          <cell r="C8" t="str">
            <v>Коллектив</v>
          </cell>
          <cell r="D8" t="str">
            <v>Квал</v>
          </cell>
          <cell r="E8" t="str">
            <v>Номе</v>
          </cell>
          <cell r="F8" t="str">
            <v>р ГР</v>
          </cell>
          <cell r="G8" t="str">
            <v>Результат</v>
          </cell>
          <cell r="H8" t="str">
            <v>Место</v>
          </cell>
        </row>
        <row r="9">
          <cell r="B9" t="str">
            <v>Цепков Евгений</v>
          </cell>
          <cell r="C9" t="str">
            <v>ski76team</v>
          </cell>
          <cell r="D9" t="str">
            <v>МС</v>
          </cell>
          <cell r="E9">
            <v>211</v>
          </cell>
          <cell r="F9">
            <v>1987</v>
          </cell>
          <cell r="G9">
            <v>1.71875E-3</v>
          </cell>
          <cell r="H9">
            <v>1</v>
          </cell>
        </row>
        <row r="10">
          <cell r="B10" t="str">
            <v>Безгин Илья</v>
          </cell>
          <cell r="C10" t="str">
            <v>ГСОБ "Лесная"</v>
          </cell>
          <cell r="D10" t="str">
            <v>МС</v>
          </cell>
          <cell r="E10">
            <v>208</v>
          </cell>
          <cell r="F10">
            <v>1995</v>
          </cell>
          <cell r="G10">
            <v>1.7337962962962964E-3</v>
          </cell>
          <cell r="H10">
            <v>2</v>
          </cell>
        </row>
        <row r="11">
          <cell r="B11" t="str">
            <v>Курлович Сергей</v>
          </cell>
          <cell r="C11" t="str">
            <v>Москва, лично</v>
          </cell>
          <cell r="E11">
            <v>203</v>
          </cell>
          <cell r="F11">
            <v>1985</v>
          </cell>
          <cell r="G11">
            <v>1.7372685185185188E-3</v>
          </cell>
          <cell r="H11">
            <v>3</v>
          </cell>
        </row>
        <row r="12">
          <cell r="B12" t="str">
            <v>Чирков Алексей</v>
          </cell>
          <cell r="C12" t="str">
            <v>АГЗ МЧС</v>
          </cell>
          <cell r="E12">
            <v>210</v>
          </cell>
          <cell r="F12">
            <v>1986</v>
          </cell>
          <cell r="G12">
            <v>1.7835648148148149E-3</v>
          </cell>
          <cell r="H12">
            <v>4</v>
          </cell>
        </row>
        <row r="13">
          <cell r="B13" t="str">
            <v>Комогоров Владимир</v>
          </cell>
          <cell r="C13" t="str">
            <v>лично</v>
          </cell>
          <cell r="E13">
            <v>209</v>
          </cell>
          <cell r="F13">
            <v>1976</v>
          </cell>
          <cell r="G13">
            <v>1.883101851851852E-3</v>
          </cell>
          <cell r="H13">
            <v>5</v>
          </cell>
        </row>
        <row r="14">
          <cell r="B14" t="str">
            <v>Старовойтов Степан</v>
          </cell>
          <cell r="C14" t="str">
            <v>Бабушкино</v>
          </cell>
          <cell r="E14">
            <v>206</v>
          </cell>
          <cell r="F14">
            <v>1995</v>
          </cell>
          <cell r="G14">
            <v>1.8842592592592594E-3</v>
          </cell>
          <cell r="H14">
            <v>6</v>
          </cell>
        </row>
        <row r="15">
          <cell r="B15" t="str">
            <v>Ганушкин Антон</v>
          </cell>
          <cell r="C15" t="str">
            <v>ПИФКиС</v>
          </cell>
          <cell r="D15" t="str">
            <v>I</v>
          </cell>
          <cell r="E15">
            <v>202</v>
          </cell>
          <cell r="F15">
            <v>1994</v>
          </cell>
          <cell r="G15">
            <v>1.9074074074074074E-3</v>
          </cell>
          <cell r="H15">
            <v>7</v>
          </cell>
        </row>
        <row r="16">
          <cell r="B16" t="str">
            <v>Пидимов Андрей</v>
          </cell>
          <cell r="C16" t="str">
            <v>База "Лесная" Троицк</v>
          </cell>
          <cell r="E16">
            <v>204</v>
          </cell>
          <cell r="F16">
            <v>1987</v>
          </cell>
          <cell r="G16">
            <v>2.0277777777777777E-3</v>
          </cell>
          <cell r="H16">
            <v>8</v>
          </cell>
        </row>
        <row r="17">
          <cell r="B17" t="str">
            <v>Цыпленков Константин</v>
          </cell>
          <cell r="C17" t="str">
            <v>лично</v>
          </cell>
          <cell r="E17">
            <v>201</v>
          </cell>
          <cell r="F17">
            <v>1981</v>
          </cell>
          <cell r="G17">
            <v>2.1608796296296298E-3</v>
          </cell>
          <cell r="H17">
            <v>9</v>
          </cell>
        </row>
        <row r="18">
          <cell r="B18" t="str">
            <v>Володченко Вячеслав</v>
          </cell>
          <cell r="C18" t="str">
            <v>Москва, СШ 102</v>
          </cell>
          <cell r="E18">
            <v>205</v>
          </cell>
          <cell r="F18">
            <v>1978</v>
          </cell>
          <cell r="G18">
            <v>2.3414351851851851E-3</v>
          </cell>
          <cell r="H18">
            <v>10</v>
          </cell>
        </row>
        <row r="20">
          <cell r="B20" t="str">
            <v>1.300 м</v>
          </cell>
        </row>
        <row r="22">
          <cell r="B22" t="str">
            <v>Фамилия, имя</v>
          </cell>
          <cell r="C22" t="str">
            <v>Коллектив</v>
          </cell>
          <cell r="D22" t="str">
            <v>Квал</v>
          </cell>
          <cell r="E22" t="str">
            <v>Номе</v>
          </cell>
          <cell r="F22" t="str">
            <v>р ГР</v>
          </cell>
          <cell r="G22" t="str">
            <v>Результат</v>
          </cell>
          <cell r="H22" t="str">
            <v>Место</v>
          </cell>
        </row>
        <row r="23">
          <cell r="B23" t="str">
            <v>Баранов Юрий</v>
          </cell>
          <cell r="C23" t="str">
            <v>ЭкипЦентрБогданова</v>
          </cell>
          <cell r="E23">
            <v>215</v>
          </cell>
          <cell r="F23">
            <v>1968</v>
          </cell>
          <cell r="G23">
            <v>1.7685185185185184E-3</v>
          </cell>
          <cell r="H23">
            <v>1</v>
          </cell>
        </row>
        <row r="24">
          <cell r="B24" t="str">
            <v>Гусев Алексей</v>
          </cell>
          <cell r="C24" t="str">
            <v>Коломна</v>
          </cell>
          <cell r="E24">
            <v>221</v>
          </cell>
          <cell r="F24">
            <v>1970</v>
          </cell>
          <cell r="G24">
            <v>1.9039351851851854E-3</v>
          </cell>
          <cell r="H24">
            <v>2</v>
          </cell>
        </row>
        <row r="25">
          <cell r="B25" t="str">
            <v>Ендовицкий Влас</v>
          </cell>
          <cell r="C25" t="str">
            <v>Лыжный сервис "ТОКО"</v>
          </cell>
          <cell r="D25" t="str">
            <v>Iю</v>
          </cell>
          <cell r="E25">
            <v>223</v>
          </cell>
          <cell r="F25">
            <v>1970</v>
          </cell>
          <cell r="G25">
            <v>1.9097222222222222E-3</v>
          </cell>
          <cell r="H25">
            <v>3</v>
          </cell>
        </row>
        <row r="26">
          <cell r="B26" t="str">
            <v>Есаков Сергей</v>
          </cell>
          <cell r="C26" t="str">
            <v>СК Посейдон</v>
          </cell>
          <cell r="E26">
            <v>213</v>
          </cell>
          <cell r="F26">
            <v>1967</v>
          </cell>
          <cell r="G26">
            <v>1.9259259259259262E-3</v>
          </cell>
          <cell r="H26">
            <v>4</v>
          </cell>
        </row>
        <row r="27">
          <cell r="B27" t="str">
            <v>Журавлев Денис</v>
          </cell>
          <cell r="C27" t="str">
            <v>ФЛГБ Зеленоград</v>
          </cell>
          <cell r="E27">
            <v>225</v>
          </cell>
          <cell r="F27">
            <v>1970</v>
          </cell>
          <cell r="G27">
            <v>2.011574074074074E-3</v>
          </cell>
          <cell r="H27">
            <v>5</v>
          </cell>
        </row>
        <row r="28">
          <cell r="B28" t="str">
            <v>Ганушкин Олег</v>
          </cell>
          <cell r="C28" t="str">
            <v>Братцево</v>
          </cell>
          <cell r="E28">
            <v>218</v>
          </cell>
          <cell r="F28">
            <v>1972</v>
          </cell>
          <cell r="G28">
            <v>2.0324074074074077E-3</v>
          </cell>
          <cell r="H28">
            <v>6</v>
          </cell>
        </row>
        <row r="29">
          <cell r="B29" t="str">
            <v>Кенарский Владимир</v>
          </cell>
          <cell r="C29" t="str">
            <v>Альфа-Битца</v>
          </cell>
          <cell r="E29">
            <v>222</v>
          </cell>
          <cell r="F29">
            <v>1970</v>
          </cell>
          <cell r="G29">
            <v>2.0381944444444445E-3</v>
          </cell>
          <cell r="H29">
            <v>7</v>
          </cell>
        </row>
        <row r="30">
          <cell r="B30" t="str">
            <v>Люмаров Георгий</v>
          </cell>
          <cell r="C30" t="str">
            <v>ЛК Нижнецарицынский</v>
          </cell>
          <cell r="E30">
            <v>220</v>
          </cell>
          <cell r="F30">
            <v>1971</v>
          </cell>
          <cell r="G30">
            <v>2.0625000000000001E-3</v>
          </cell>
          <cell r="H30">
            <v>8</v>
          </cell>
        </row>
        <row r="31">
          <cell r="B31" t="str">
            <v>Шавеко Денис</v>
          </cell>
          <cell r="C31" t="str">
            <v>лично</v>
          </cell>
          <cell r="D31" t="str">
            <v>I</v>
          </cell>
          <cell r="E31">
            <v>214</v>
          </cell>
          <cell r="F31">
            <v>1974</v>
          </cell>
          <cell r="G31">
            <v>2.0740740740740741E-3</v>
          </cell>
          <cell r="H31">
            <v>9</v>
          </cell>
        </row>
        <row r="32">
          <cell r="B32" t="str">
            <v>Есаков Игорь</v>
          </cell>
          <cell r="C32" t="str">
            <v>СК Посейдон</v>
          </cell>
          <cell r="E32">
            <v>219</v>
          </cell>
          <cell r="F32">
            <v>1969</v>
          </cell>
          <cell r="G32">
            <v>2.0740740740740741E-3</v>
          </cell>
          <cell r="H32">
            <v>9</v>
          </cell>
        </row>
        <row r="33">
          <cell r="B33" t="str">
            <v>Старков Олег</v>
          </cell>
          <cell r="C33" t="str">
            <v>ski76team</v>
          </cell>
          <cell r="E33">
            <v>224</v>
          </cell>
          <cell r="F33">
            <v>1970</v>
          </cell>
          <cell r="G33">
            <v>2.0879629629629629E-3</v>
          </cell>
          <cell r="H33">
            <v>11</v>
          </cell>
        </row>
        <row r="34">
          <cell r="B34" t="str">
            <v>Аникин Александр</v>
          </cell>
          <cell r="C34" t="str">
            <v>Москва, СК Лось</v>
          </cell>
          <cell r="E34">
            <v>216</v>
          </cell>
          <cell r="F34">
            <v>1968</v>
          </cell>
          <cell r="G34">
            <v>2.0891203703703701E-3</v>
          </cell>
          <cell r="H34">
            <v>12</v>
          </cell>
        </row>
        <row r="35">
          <cell r="B35" t="str">
            <v>Сурнакин Антон</v>
          </cell>
          <cell r="C35" t="str">
            <v>лично</v>
          </cell>
          <cell r="E35">
            <v>217</v>
          </cell>
          <cell r="F35">
            <v>1972</v>
          </cell>
          <cell r="G35">
            <v>2.1296296296296298E-3</v>
          </cell>
          <cell r="H35">
            <v>13</v>
          </cell>
        </row>
        <row r="36">
          <cell r="B36" t="str">
            <v>Быков Евгений</v>
          </cell>
          <cell r="C36" t="str">
            <v>лично</v>
          </cell>
          <cell r="E36">
            <v>212</v>
          </cell>
          <cell r="F36">
            <v>1970</v>
          </cell>
          <cell r="G36">
            <v>2.1469907407407405E-3</v>
          </cell>
          <cell r="H36">
            <v>14</v>
          </cell>
        </row>
        <row r="38">
          <cell r="B38" t="str">
            <v>1.300 м</v>
          </cell>
        </row>
        <row r="40">
          <cell r="B40" t="str">
            <v>Фамилия, имя</v>
          </cell>
          <cell r="C40" t="str">
            <v>Коллектив</v>
          </cell>
          <cell r="D40" t="str">
            <v>Квал</v>
          </cell>
          <cell r="E40" t="str">
            <v>Номе</v>
          </cell>
          <cell r="F40" t="str">
            <v>р ГР</v>
          </cell>
          <cell r="G40" t="str">
            <v>Результат</v>
          </cell>
          <cell r="H40" t="str">
            <v>Место</v>
          </cell>
        </row>
        <row r="41">
          <cell r="B41" t="str">
            <v>Ильвовский Алексей</v>
          </cell>
          <cell r="C41" t="str">
            <v>Альфа-Битца</v>
          </cell>
          <cell r="D41" t="str">
            <v>КМС</v>
          </cell>
          <cell r="E41">
            <v>230</v>
          </cell>
          <cell r="F41">
            <v>1961</v>
          </cell>
          <cell r="G41">
            <v>1.883101851851852E-3</v>
          </cell>
          <cell r="H41">
            <v>1</v>
          </cell>
        </row>
        <row r="42">
          <cell r="B42" t="str">
            <v>Марюков Сергей</v>
          </cell>
          <cell r="C42" t="str">
            <v>КЛБ Марафонец</v>
          </cell>
          <cell r="D42" t="str">
            <v>I</v>
          </cell>
          <cell r="E42">
            <v>226</v>
          </cell>
          <cell r="F42">
            <v>1961</v>
          </cell>
          <cell r="G42">
            <v>1.9282407407407408E-3</v>
          </cell>
          <cell r="H42">
            <v>2</v>
          </cell>
        </row>
        <row r="43">
          <cell r="B43" t="str">
            <v>Кондратьев Константин</v>
          </cell>
          <cell r="C43" t="str">
            <v>СШОР 111-ФОК Лотос</v>
          </cell>
          <cell r="D43" t="str">
            <v>I</v>
          </cell>
          <cell r="E43">
            <v>227</v>
          </cell>
          <cell r="F43">
            <v>1964</v>
          </cell>
          <cell r="G43">
            <v>1.9710648148148148E-3</v>
          </cell>
          <cell r="H43">
            <v>3</v>
          </cell>
        </row>
        <row r="44">
          <cell r="B44" t="str">
            <v>Михаровский Владимир</v>
          </cell>
          <cell r="C44" t="str">
            <v>лично</v>
          </cell>
          <cell r="E44">
            <v>229</v>
          </cell>
          <cell r="F44">
            <v>1956</v>
          </cell>
          <cell r="G44">
            <v>2.0208333333333332E-3</v>
          </cell>
          <cell r="H44">
            <v>4</v>
          </cell>
        </row>
        <row r="45">
          <cell r="B45" t="str">
            <v>Гришин Юрий</v>
          </cell>
          <cell r="C45" t="str">
            <v>Москва, Трудовые рез</v>
          </cell>
          <cell r="E45">
            <v>228</v>
          </cell>
          <cell r="F45">
            <v>1963</v>
          </cell>
          <cell r="G45">
            <v>2.1643518518518518E-3</v>
          </cell>
          <cell r="H45">
            <v>5</v>
          </cell>
        </row>
        <row r="46">
          <cell r="B46" t="str">
            <v>Малкин Виталий</v>
          </cell>
          <cell r="C46" t="str">
            <v>лично</v>
          </cell>
          <cell r="D46" t="str">
            <v>I</v>
          </cell>
          <cell r="E46">
            <v>231</v>
          </cell>
          <cell r="F46">
            <v>1963</v>
          </cell>
          <cell r="G46">
            <v>2.4722222222222224E-3</v>
          </cell>
          <cell r="H46">
            <v>6</v>
          </cell>
        </row>
        <row r="48">
          <cell r="B48" t="str">
            <v>1.300 м</v>
          </cell>
        </row>
        <row r="50">
          <cell r="B50" t="str">
            <v>Фамилия, имя</v>
          </cell>
          <cell r="C50" t="str">
            <v>Коллектив</v>
          </cell>
          <cell r="D50" t="str">
            <v>Квал</v>
          </cell>
          <cell r="E50" t="str">
            <v>Номе</v>
          </cell>
          <cell r="F50" t="str">
            <v>р ГР</v>
          </cell>
          <cell r="G50" t="str">
            <v>Результат</v>
          </cell>
          <cell r="H50" t="str">
            <v>Место</v>
          </cell>
        </row>
        <row r="51">
          <cell r="B51" t="str">
            <v>Головко Валерий</v>
          </cell>
          <cell r="C51" t="str">
            <v>СК "Ромашково"</v>
          </cell>
          <cell r="E51">
            <v>233</v>
          </cell>
          <cell r="F51">
            <v>1946</v>
          </cell>
          <cell r="G51">
            <v>2.2627314814814815E-3</v>
          </cell>
          <cell r="H51">
            <v>1</v>
          </cell>
        </row>
        <row r="53">
          <cell r="B53" t="str">
            <v>ный судья</v>
          </cell>
          <cell r="C53" t="str">
            <v>И.А</v>
          </cell>
          <cell r="D53" t="str">
            <v>. Арт</v>
          </cell>
          <cell r="E53" t="str">
            <v>амоно</v>
          </cell>
          <cell r="F53" t="str">
            <v>ва</v>
          </cell>
        </row>
        <row r="54">
          <cell r="B54" t="str">
            <v>ный секретарь</v>
          </cell>
          <cell r="C54" t="str">
            <v>Т.Н</v>
          </cell>
          <cell r="D54" t="str">
            <v>. Гло</v>
          </cell>
          <cell r="E54" t="str">
            <v>дан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1"/>
  <sheetViews>
    <sheetView tabSelected="1" view="pageBreakPreview" topLeftCell="A16" zoomScale="55" zoomScaleNormal="100" zoomScaleSheetLayoutView="55" workbookViewId="0">
      <selection activeCell="C45" sqref="C45"/>
    </sheetView>
  </sheetViews>
  <sheetFormatPr defaultRowHeight="15" x14ac:dyDescent="0.25"/>
  <cols>
    <col min="1" max="1" width="4.5703125" style="39" customWidth="1"/>
    <col min="2" max="2" width="19.42578125" customWidth="1"/>
    <col min="3" max="3" width="26" customWidth="1"/>
    <col min="4" max="4" width="6.140625" customWidth="1"/>
    <col min="5" max="5" width="6.42578125" customWidth="1"/>
    <col min="6" max="6" width="7.140625" customWidth="1"/>
    <col min="7" max="7" width="9.85546875" customWidth="1"/>
    <col min="8" max="8" width="9.28515625" style="2" customWidth="1"/>
    <col min="9" max="9" width="9.28515625" customWidth="1"/>
    <col min="10" max="10" width="7.7109375" style="53" customWidth="1"/>
    <col min="11" max="11" width="8.42578125" style="2" customWidth="1"/>
    <col min="12" max="12" width="10" style="2" hidden="1" customWidth="1"/>
    <col min="13" max="13" width="8.42578125" style="2" customWidth="1"/>
    <col min="14" max="14" width="5.5703125" style="26" customWidth="1"/>
    <col min="15" max="15" width="4.7109375" customWidth="1"/>
    <col min="16" max="21" width="9.140625" hidden="1" customWidth="1"/>
  </cols>
  <sheetData>
    <row r="1" spans="1:19" s="2" customFormat="1" ht="99" customHeight="1" thickBot="1" x14ac:dyDescent="0.3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9" s="2" customFormat="1" ht="15.75" thickBot="1" x14ac:dyDescent="0.3">
      <c r="A2" s="88" t="s">
        <v>18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0"/>
      <c r="O2" s="91"/>
      <c r="S2"/>
    </row>
    <row r="3" spans="1:19" ht="15.75" thickBot="1" x14ac:dyDescent="0.3">
      <c r="A3" s="88" t="s">
        <v>10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90"/>
      <c r="O3" s="91"/>
    </row>
    <row r="4" spans="1:19" s="2" customFormat="1" ht="15.75" thickBot="1" x14ac:dyDescent="0.3">
      <c r="A4" s="88" t="s">
        <v>220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90"/>
      <c r="O4" s="91"/>
    </row>
    <row r="5" spans="1:19" s="2" customFormat="1" ht="42" customHeight="1" thickBot="1" x14ac:dyDescent="0.45">
      <c r="A5" s="96" t="s">
        <v>266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8"/>
      <c r="O5" s="99"/>
      <c r="S5"/>
    </row>
    <row r="6" spans="1:19" ht="23.25" customHeight="1" x14ac:dyDescent="0.35">
      <c r="A6" s="92" t="s">
        <v>79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  <c r="O6" s="95"/>
    </row>
    <row r="7" spans="1:19" x14ac:dyDescent="0.25">
      <c r="A7" s="40" t="s">
        <v>11</v>
      </c>
      <c r="B7" s="44"/>
      <c r="C7" s="14"/>
      <c r="D7" s="14"/>
      <c r="E7" s="14"/>
      <c r="F7" s="14"/>
      <c r="G7" s="14"/>
      <c r="H7" s="14"/>
      <c r="I7" s="14"/>
      <c r="J7" s="50"/>
      <c r="K7" s="14"/>
      <c r="L7" s="14"/>
      <c r="M7" s="14"/>
      <c r="N7" s="23"/>
      <c r="O7" s="15" t="s">
        <v>221</v>
      </c>
    </row>
    <row r="8" spans="1:19" s="2" customFormat="1" x14ac:dyDescent="0.25">
      <c r="A8" s="41" t="s">
        <v>113</v>
      </c>
      <c r="B8" s="45"/>
      <c r="C8" s="3"/>
      <c r="D8" s="3"/>
      <c r="E8" s="3"/>
      <c r="F8" s="3"/>
      <c r="G8" s="3"/>
      <c r="H8" s="3"/>
      <c r="I8" s="3"/>
      <c r="J8" s="51"/>
      <c r="K8" s="3"/>
      <c r="L8" s="3"/>
      <c r="M8" s="3"/>
      <c r="N8" s="24"/>
      <c r="O8" s="16" t="s">
        <v>217</v>
      </c>
      <c r="S8"/>
    </row>
    <row r="9" spans="1:19" s="2" customFormat="1" x14ac:dyDescent="0.25">
      <c r="A9" s="35"/>
      <c r="B9" s="17"/>
      <c r="C9" s="18"/>
      <c r="D9" s="18"/>
      <c r="E9" s="18"/>
      <c r="F9" s="18"/>
      <c r="G9" s="18"/>
      <c r="H9" s="18"/>
      <c r="I9" s="18"/>
      <c r="J9" s="52"/>
      <c r="K9" s="34"/>
      <c r="L9" s="46"/>
      <c r="M9" s="18"/>
      <c r="N9" s="25"/>
      <c r="O9" s="19" t="s">
        <v>267</v>
      </c>
      <c r="S9"/>
    </row>
    <row r="10" spans="1:19" x14ac:dyDescent="0.25">
      <c r="A10" s="43" t="s">
        <v>6</v>
      </c>
      <c r="B10" s="43"/>
      <c r="C10" s="8"/>
      <c r="D10" s="8"/>
      <c r="E10" s="8"/>
      <c r="F10" s="8"/>
      <c r="G10" s="8"/>
      <c r="I10" s="1"/>
      <c r="O10" s="4" t="s">
        <v>5</v>
      </c>
    </row>
    <row r="11" spans="1:19" s="2" customFormat="1" x14ac:dyDescent="0.25">
      <c r="A11" s="8" t="s">
        <v>17</v>
      </c>
      <c r="B11" s="8"/>
      <c r="C11" s="8"/>
      <c r="D11" s="8"/>
      <c r="E11" s="8"/>
      <c r="F11" s="8"/>
      <c r="G11" s="8"/>
      <c r="H11" s="9"/>
      <c r="I11" s="8" t="s">
        <v>218</v>
      </c>
      <c r="J11" s="54"/>
      <c r="K11" s="9"/>
      <c r="L11" s="9"/>
      <c r="M11" s="9"/>
      <c r="N11" s="23"/>
      <c r="O11" s="10"/>
      <c r="S11"/>
    </row>
    <row r="12" spans="1:19" x14ac:dyDescent="0.25">
      <c r="A12" s="12" t="s">
        <v>52</v>
      </c>
      <c r="B12" s="12"/>
      <c r="C12" s="12"/>
      <c r="D12" s="12"/>
      <c r="E12" s="12"/>
      <c r="F12" s="12"/>
      <c r="G12" s="12"/>
      <c r="H12" s="48"/>
      <c r="I12" s="12" t="s">
        <v>219</v>
      </c>
      <c r="J12" s="55"/>
      <c r="K12" s="11"/>
      <c r="L12" s="11"/>
      <c r="M12" s="11"/>
      <c r="N12" s="27"/>
      <c r="O12" s="13"/>
    </row>
    <row r="13" spans="1:19" ht="60.75" customHeight="1" x14ac:dyDescent="0.25">
      <c r="A13" s="105" t="s">
        <v>0</v>
      </c>
      <c r="B13" s="107" t="s">
        <v>1</v>
      </c>
      <c r="C13" s="107" t="s">
        <v>2</v>
      </c>
      <c r="D13" s="74" t="s">
        <v>3</v>
      </c>
      <c r="E13" s="74" t="s">
        <v>4</v>
      </c>
      <c r="F13" s="74" t="s">
        <v>9</v>
      </c>
      <c r="G13" s="103" t="s">
        <v>16</v>
      </c>
      <c r="H13" s="104"/>
      <c r="I13" s="104"/>
      <c r="J13" s="52"/>
      <c r="K13" s="34"/>
      <c r="L13" s="46"/>
      <c r="M13" s="74" t="s">
        <v>12</v>
      </c>
      <c r="N13" s="101" t="s">
        <v>7</v>
      </c>
      <c r="O13" s="73" t="s">
        <v>8</v>
      </c>
    </row>
    <row r="14" spans="1:19" x14ac:dyDescent="0.25">
      <c r="A14" s="106"/>
      <c r="B14" s="100"/>
      <c r="C14" s="100"/>
      <c r="D14" s="100"/>
      <c r="E14" s="100"/>
      <c r="F14" s="100"/>
      <c r="G14" s="5" t="s">
        <v>13</v>
      </c>
      <c r="H14" s="5" t="s">
        <v>14</v>
      </c>
      <c r="I14" s="6" t="s">
        <v>15</v>
      </c>
      <c r="J14" s="56" t="s">
        <v>80</v>
      </c>
      <c r="K14" s="6" t="s">
        <v>81</v>
      </c>
      <c r="L14" s="6" t="s">
        <v>222</v>
      </c>
      <c r="M14" s="100"/>
      <c r="N14" s="102"/>
      <c r="O14" s="74"/>
    </row>
    <row r="15" spans="1:19" x14ac:dyDescent="0.25">
      <c r="A15" s="59" t="s">
        <v>38</v>
      </c>
      <c r="B15" s="60"/>
      <c r="C15" s="60"/>
      <c r="D15" s="60"/>
      <c r="E15" s="60"/>
      <c r="F15" s="60"/>
      <c r="G15" s="61"/>
      <c r="H15" s="61"/>
      <c r="I15" s="60"/>
      <c r="J15" s="62"/>
      <c r="K15" s="60"/>
      <c r="L15" s="60"/>
      <c r="M15" s="60"/>
      <c r="N15" s="63"/>
      <c r="O15" s="60"/>
    </row>
    <row r="16" spans="1:19" s="2" customFormat="1" x14ac:dyDescent="0.25">
      <c r="A16" s="36">
        <v>1</v>
      </c>
      <c r="B16" s="20" t="s">
        <v>20</v>
      </c>
      <c r="C16" s="20" t="s">
        <v>114</v>
      </c>
      <c r="D16" s="32" t="s">
        <v>38</v>
      </c>
      <c r="E16" s="20">
        <v>111</v>
      </c>
      <c r="F16" s="20">
        <v>2006</v>
      </c>
      <c r="G16" s="21">
        <v>2.4733796296296296E-3</v>
      </c>
      <c r="H16" s="21">
        <f>VLOOKUP(B16,'[1]1 блок 2 повт'!$B:$G,6,FALSE)</f>
        <v>2.5000000000000001E-3</v>
      </c>
      <c r="I16" s="21"/>
      <c r="J16" s="49"/>
      <c r="K16" s="21"/>
      <c r="L16" s="21"/>
      <c r="M16" s="21">
        <f t="shared" ref="M16:M28" si="0">SUM(G16:I16)</f>
        <v>4.9733796296296297E-3</v>
      </c>
      <c r="N16" s="28">
        <v>33</v>
      </c>
      <c r="O16" s="20"/>
      <c r="S16"/>
    </row>
    <row r="17" spans="1:20" s="2" customFormat="1" x14ac:dyDescent="0.25">
      <c r="A17" s="36">
        <v>2</v>
      </c>
      <c r="B17" s="20" t="s">
        <v>56</v>
      </c>
      <c r="C17" s="20" t="s">
        <v>117</v>
      </c>
      <c r="D17" s="32" t="s">
        <v>38</v>
      </c>
      <c r="E17" s="20">
        <v>101</v>
      </c>
      <c r="F17" s="20">
        <v>2006</v>
      </c>
      <c r="G17" s="21">
        <v>2.5497685185185185E-3</v>
      </c>
      <c r="H17" s="21">
        <f>VLOOKUP(B17,'[1]1 блок 2 повт'!$B:$G,6,FALSE)</f>
        <v>2.4791666666666668E-3</v>
      </c>
      <c r="I17" s="21"/>
      <c r="J17" s="49"/>
      <c r="K17" s="21"/>
      <c r="L17" s="21"/>
      <c r="M17" s="21">
        <f t="shared" si="0"/>
        <v>5.0289351851851849E-3</v>
      </c>
      <c r="N17" s="28">
        <v>31</v>
      </c>
      <c r="O17" s="20"/>
      <c r="S17"/>
    </row>
    <row r="18" spans="1:20" s="2" customFormat="1" x14ac:dyDescent="0.25">
      <c r="A18" s="36">
        <v>3</v>
      </c>
      <c r="B18" s="20" t="s">
        <v>115</v>
      </c>
      <c r="C18" s="20" t="s">
        <v>116</v>
      </c>
      <c r="D18" s="32" t="s">
        <v>38</v>
      </c>
      <c r="E18" s="20">
        <v>109</v>
      </c>
      <c r="F18" s="20">
        <v>2006</v>
      </c>
      <c r="G18" s="21">
        <v>2.488425925925926E-3</v>
      </c>
      <c r="H18" s="21">
        <f>VLOOKUP(B18,'[1]1 блок 2 повт'!$B:$G,6,FALSE)</f>
        <v>2.5810185185185185E-3</v>
      </c>
      <c r="I18" s="21"/>
      <c r="J18" s="49"/>
      <c r="K18" s="21"/>
      <c r="L18" s="21"/>
      <c r="M18" s="21">
        <f t="shared" si="0"/>
        <v>5.0694444444444441E-3</v>
      </c>
      <c r="N18" s="28">
        <v>29</v>
      </c>
      <c r="O18" s="22"/>
      <c r="S18"/>
    </row>
    <row r="19" spans="1:20" s="2" customFormat="1" x14ac:dyDescent="0.25">
      <c r="A19" s="36">
        <v>4</v>
      </c>
      <c r="B19" s="20" t="s">
        <v>118</v>
      </c>
      <c r="C19" s="20" t="s">
        <v>119</v>
      </c>
      <c r="D19" s="32" t="s">
        <v>38</v>
      </c>
      <c r="E19" s="20">
        <v>100</v>
      </c>
      <c r="F19" s="20">
        <v>2006</v>
      </c>
      <c r="G19" s="21">
        <v>2.5601851851851849E-3</v>
      </c>
      <c r="H19" s="21">
        <f>VLOOKUP(B19,'[1]1 блок 2 повт'!$B:$G,6,FALSE)</f>
        <v>2.6134259259259257E-3</v>
      </c>
      <c r="I19" s="21"/>
      <c r="J19" s="49"/>
      <c r="K19" s="21"/>
      <c r="L19" s="21"/>
      <c r="M19" s="21">
        <f t="shared" si="0"/>
        <v>5.1736111111111106E-3</v>
      </c>
      <c r="N19" s="28">
        <v>27</v>
      </c>
      <c r="O19" s="20"/>
      <c r="S19"/>
      <c r="T19"/>
    </row>
    <row r="20" spans="1:20" s="2" customFormat="1" x14ac:dyDescent="0.25">
      <c r="A20" s="36">
        <v>5</v>
      </c>
      <c r="B20" s="20" t="s">
        <v>120</v>
      </c>
      <c r="C20" s="20" t="s">
        <v>121</v>
      </c>
      <c r="D20" s="32" t="s">
        <v>38</v>
      </c>
      <c r="E20" s="20">
        <v>94</v>
      </c>
      <c r="F20" s="20">
        <v>2006</v>
      </c>
      <c r="G20" s="21">
        <v>2.7789351851851851E-3</v>
      </c>
      <c r="H20" s="21">
        <f>VLOOKUP(B20,'[1]1 блок 2 повт'!$B:$G,6,FALSE)</f>
        <v>2.6412037037037033E-3</v>
      </c>
      <c r="I20" s="21"/>
      <c r="J20" s="49"/>
      <c r="K20" s="21"/>
      <c r="L20" s="21"/>
      <c r="M20" s="21">
        <f t="shared" si="0"/>
        <v>5.4201388888888884E-3</v>
      </c>
      <c r="N20" s="28">
        <v>26</v>
      </c>
      <c r="O20" s="20"/>
      <c r="S20"/>
    </row>
    <row r="21" spans="1:20" s="2" customFormat="1" x14ac:dyDescent="0.25">
      <c r="A21" s="36">
        <v>6</v>
      </c>
      <c r="B21" s="20" t="s">
        <v>53</v>
      </c>
      <c r="C21" s="20" t="s">
        <v>54</v>
      </c>
      <c r="D21" s="32" t="s">
        <v>38</v>
      </c>
      <c r="E21" s="20">
        <v>98</v>
      </c>
      <c r="F21" s="20">
        <v>2006</v>
      </c>
      <c r="G21" s="21">
        <v>2.7581018518518519E-3</v>
      </c>
      <c r="H21" s="21">
        <f>VLOOKUP(B21,'[1]1 блок 2 повт'!$B:$G,6,FALSE)</f>
        <v>2.7037037037037043E-3</v>
      </c>
      <c r="I21" s="21"/>
      <c r="J21" s="49"/>
      <c r="K21" s="21"/>
      <c r="L21" s="21"/>
      <c r="M21" s="21">
        <f t="shared" si="0"/>
        <v>5.4618055555555566E-3</v>
      </c>
      <c r="N21" s="28">
        <v>25</v>
      </c>
      <c r="O21" s="20"/>
      <c r="S21"/>
    </row>
    <row r="22" spans="1:20" s="2" customFormat="1" x14ac:dyDescent="0.25">
      <c r="A22" s="36">
        <v>7</v>
      </c>
      <c r="B22" s="20" t="s">
        <v>57</v>
      </c>
      <c r="C22" s="20" t="s">
        <v>19</v>
      </c>
      <c r="D22" s="32" t="s">
        <v>38</v>
      </c>
      <c r="E22" s="20">
        <v>102</v>
      </c>
      <c r="F22" s="20">
        <v>2007</v>
      </c>
      <c r="G22" s="21">
        <v>2.7407407407407411E-3</v>
      </c>
      <c r="H22" s="21">
        <f>VLOOKUP(B22,'[1]1 блок 2 повт'!$B:$G,6,FALSE)</f>
        <v>2.7951388888888891E-3</v>
      </c>
      <c r="I22" s="21"/>
      <c r="J22" s="49"/>
      <c r="K22" s="21"/>
      <c r="L22" s="21"/>
      <c r="M22" s="21">
        <f t="shared" si="0"/>
        <v>5.5358796296296302E-3</v>
      </c>
      <c r="N22" s="28">
        <v>24</v>
      </c>
      <c r="O22" s="20"/>
      <c r="S22"/>
    </row>
    <row r="23" spans="1:20" s="2" customFormat="1" x14ac:dyDescent="0.25">
      <c r="A23" s="36">
        <v>8</v>
      </c>
      <c r="B23" s="20" t="s">
        <v>58</v>
      </c>
      <c r="C23" s="20" t="s">
        <v>54</v>
      </c>
      <c r="D23" s="32" t="s">
        <v>38</v>
      </c>
      <c r="E23" s="20">
        <v>93</v>
      </c>
      <c r="F23" s="20">
        <v>2006</v>
      </c>
      <c r="G23" s="21">
        <v>2.9398148148148148E-3</v>
      </c>
      <c r="H23" s="21">
        <f>VLOOKUP(B23,'[1]1 блок 2 повт'!$B:$G,6,FALSE)</f>
        <v>2.8773148148148152E-3</v>
      </c>
      <c r="I23" s="21"/>
      <c r="J23" s="49"/>
      <c r="K23" s="21"/>
      <c r="L23" s="21"/>
      <c r="M23" s="21">
        <f t="shared" si="0"/>
        <v>5.8171296296296304E-3</v>
      </c>
      <c r="N23" s="28">
        <v>23</v>
      </c>
      <c r="O23" s="20"/>
      <c r="S23"/>
    </row>
    <row r="24" spans="1:20" x14ac:dyDescent="0.25">
      <c r="A24" s="36">
        <v>9</v>
      </c>
      <c r="B24" s="20" t="s">
        <v>122</v>
      </c>
      <c r="C24" s="20" t="s">
        <v>121</v>
      </c>
      <c r="D24" s="32" t="s">
        <v>38</v>
      </c>
      <c r="E24" s="20">
        <v>96</v>
      </c>
      <c r="F24" s="20">
        <v>2006</v>
      </c>
      <c r="G24" s="21">
        <v>2.9594907407407404E-3</v>
      </c>
      <c r="H24" s="21">
        <f>VLOOKUP(B24,'[1]1 блок 2 повт'!$B:$G,6,FALSE)</f>
        <v>3.2476851851851851E-3</v>
      </c>
      <c r="I24" s="21"/>
      <c r="J24" s="49"/>
      <c r="K24" s="21"/>
      <c r="L24" s="21"/>
      <c r="M24" s="21">
        <f t="shared" si="0"/>
        <v>6.207175925925925E-3</v>
      </c>
      <c r="N24" s="28">
        <v>22</v>
      </c>
      <c r="O24" s="20"/>
    </row>
    <row r="25" spans="1:20" s="2" customFormat="1" x14ac:dyDescent="0.25">
      <c r="A25" s="36">
        <v>10</v>
      </c>
      <c r="B25" s="20" t="s">
        <v>123</v>
      </c>
      <c r="C25" s="20" t="s">
        <v>54</v>
      </c>
      <c r="D25" s="32" t="s">
        <v>38</v>
      </c>
      <c r="E25" s="20">
        <v>103</v>
      </c>
      <c r="F25" s="20">
        <v>2007</v>
      </c>
      <c r="G25" s="21">
        <v>3.1493055555555558E-3</v>
      </c>
      <c r="H25" s="21">
        <f>VLOOKUP(B25,'[1]1 блок 2 повт'!$B:$G,6,FALSE)</f>
        <v>3.0856481481481481E-3</v>
      </c>
      <c r="I25" s="21"/>
      <c r="J25" s="49"/>
      <c r="K25" s="21"/>
      <c r="L25" s="21"/>
      <c r="M25" s="21">
        <f t="shared" si="0"/>
        <v>6.2349537037037044E-3</v>
      </c>
      <c r="N25" s="28">
        <v>21</v>
      </c>
      <c r="O25" s="20"/>
      <c r="S25"/>
    </row>
    <row r="26" spans="1:20" s="2" customFormat="1" x14ac:dyDescent="0.25">
      <c r="A26" s="36">
        <v>11</v>
      </c>
      <c r="B26" s="20" t="s">
        <v>124</v>
      </c>
      <c r="C26" s="20" t="s">
        <v>125</v>
      </c>
      <c r="D26" s="32" t="s">
        <v>38</v>
      </c>
      <c r="E26" s="20">
        <v>99</v>
      </c>
      <c r="F26" s="20">
        <v>2006</v>
      </c>
      <c r="G26" s="21">
        <v>3.6342592592592594E-3</v>
      </c>
      <c r="H26" s="21">
        <f>VLOOKUP(B26,'[1]1 блок 2 повт'!$B:$G,6,FALSE)</f>
        <v>3.8078703703703707E-3</v>
      </c>
      <c r="I26" s="21"/>
      <c r="J26" s="49"/>
      <c r="K26" s="21"/>
      <c r="L26" s="21"/>
      <c r="M26" s="21">
        <f t="shared" si="0"/>
        <v>7.4421296296296301E-3</v>
      </c>
      <c r="N26" s="28">
        <v>20</v>
      </c>
      <c r="O26" s="20"/>
      <c r="S26"/>
    </row>
    <row r="27" spans="1:20" s="2" customFormat="1" x14ac:dyDescent="0.25">
      <c r="A27" s="36">
        <v>12</v>
      </c>
      <c r="B27" s="20" t="s">
        <v>126</v>
      </c>
      <c r="C27" s="20" t="s">
        <v>127</v>
      </c>
      <c r="D27" s="32" t="s">
        <v>38</v>
      </c>
      <c r="E27" s="20">
        <v>97</v>
      </c>
      <c r="F27" s="20">
        <v>2008</v>
      </c>
      <c r="G27" s="21">
        <v>3.6979166666666671E-3</v>
      </c>
      <c r="H27" s="21">
        <f>VLOOKUP(B27,'[1]1 блок 2 повт'!$B:$G,6,FALSE)</f>
        <v>3.8020833333333331E-3</v>
      </c>
      <c r="I27" s="21"/>
      <c r="J27" s="49"/>
      <c r="K27" s="21"/>
      <c r="L27" s="21"/>
      <c r="M27" s="21">
        <f t="shared" si="0"/>
        <v>7.4999999999999997E-3</v>
      </c>
      <c r="N27" s="28">
        <v>19</v>
      </c>
      <c r="O27" s="20"/>
      <c r="S27"/>
    </row>
    <row r="28" spans="1:20" s="2" customFormat="1" x14ac:dyDescent="0.25">
      <c r="A28" s="36">
        <v>13</v>
      </c>
      <c r="B28" s="20" t="s">
        <v>128</v>
      </c>
      <c r="C28" s="20"/>
      <c r="D28" s="32" t="s">
        <v>38</v>
      </c>
      <c r="E28" s="20">
        <v>95</v>
      </c>
      <c r="F28" s="20">
        <v>2010</v>
      </c>
      <c r="G28" s="21">
        <v>4.9050925925925928E-3</v>
      </c>
      <c r="H28" s="21">
        <f>VLOOKUP(B28,'[1]1 блок 2 повт'!$B:$G,6,FALSE)</f>
        <v>4.3599537037037036E-3</v>
      </c>
      <c r="I28" s="21"/>
      <c r="J28" s="49"/>
      <c r="K28" s="21"/>
      <c r="L28" s="21"/>
      <c r="M28" s="21">
        <f t="shared" si="0"/>
        <v>9.2650462962962955E-3</v>
      </c>
      <c r="N28" s="28">
        <v>18</v>
      </c>
      <c r="O28" s="20"/>
      <c r="S28"/>
    </row>
    <row r="29" spans="1:20" s="2" customFormat="1" x14ac:dyDescent="0.25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2"/>
      <c r="S29"/>
    </row>
    <row r="30" spans="1:20" s="2" customFormat="1" x14ac:dyDescent="0.25">
      <c r="A30" s="59" t="s">
        <v>41</v>
      </c>
      <c r="B30" s="60"/>
      <c r="C30" s="60"/>
      <c r="D30" s="64"/>
      <c r="E30" s="60"/>
      <c r="F30" s="60"/>
      <c r="G30" s="61"/>
      <c r="H30" s="61"/>
      <c r="I30" s="61"/>
      <c r="J30" s="65"/>
      <c r="K30" s="61"/>
      <c r="L30" s="61"/>
      <c r="M30" s="61"/>
      <c r="N30" s="63"/>
      <c r="O30" s="60"/>
      <c r="S30"/>
    </row>
    <row r="31" spans="1:20" s="2" customFormat="1" x14ac:dyDescent="0.25">
      <c r="A31" s="36">
        <v>1</v>
      </c>
      <c r="B31" s="20" t="s">
        <v>129</v>
      </c>
      <c r="C31" s="20" t="s">
        <v>130</v>
      </c>
      <c r="D31" s="32" t="s">
        <v>41</v>
      </c>
      <c r="E31" s="20">
        <v>106</v>
      </c>
      <c r="F31" s="20">
        <v>2007</v>
      </c>
      <c r="G31" s="21">
        <v>2.5925925925925925E-3</v>
      </c>
      <c r="H31" s="21">
        <f>VLOOKUP(B31,'[1]1 блок 2 повт'!$B:$G,6,FALSE)</f>
        <v>2.538194444444444E-3</v>
      </c>
      <c r="I31" s="21"/>
      <c r="J31" s="49"/>
      <c r="K31" s="21"/>
      <c r="L31" s="21"/>
      <c r="M31" s="21">
        <f>SUM(G31:I31)</f>
        <v>5.1307870370370361E-3</v>
      </c>
      <c r="N31" s="28">
        <v>33</v>
      </c>
      <c r="O31" s="20"/>
      <c r="S31"/>
    </row>
    <row r="32" spans="1:20" s="2" customFormat="1" x14ac:dyDescent="0.25">
      <c r="A32" s="36">
        <v>2</v>
      </c>
      <c r="B32" s="20" t="s">
        <v>29</v>
      </c>
      <c r="C32" s="20" t="s">
        <v>131</v>
      </c>
      <c r="D32" s="32" t="s">
        <v>41</v>
      </c>
      <c r="E32" s="20">
        <v>108</v>
      </c>
      <c r="F32" s="20">
        <v>2006</v>
      </c>
      <c r="G32" s="21">
        <v>2.716435185185185E-3</v>
      </c>
      <c r="H32" s="21">
        <f>VLOOKUP(B32,'[1]1 блок 2 повт'!$B:$G,6,FALSE)</f>
        <v>2.6863425925925926E-3</v>
      </c>
      <c r="I32" s="21"/>
      <c r="J32" s="49"/>
      <c r="K32" s="21"/>
      <c r="L32" s="21"/>
      <c r="M32" s="21">
        <f>SUM(G32:I32)</f>
        <v>5.4027777777777772E-3</v>
      </c>
      <c r="N32" s="28">
        <v>31</v>
      </c>
      <c r="O32" s="20"/>
      <c r="S32"/>
    </row>
    <row r="33" spans="1:20" s="2" customFormat="1" x14ac:dyDescent="0.25">
      <c r="A33" s="36">
        <v>3</v>
      </c>
      <c r="B33" s="20" t="s">
        <v>132</v>
      </c>
      <c r="C33" s="20" t="s">
        <v>121</v>
      </c>
      <c r="D33" s="32" t="s">
        <v>41</v>
      </c>
      <c r="E33" s="20">
        <v>115</v>
      </c>
      <c r="F33" s="20">
        <v>2006</v>
      </c>
      <c r="G33" s="21">
        <v>2.724537037037037E-3</v>
      </c>
      <c r="H33" s="21">
        <f>VLOOKUP(B33,'[1]1 блок 2 повт'!$B:$G,6,FALSE)</f>
        <v>2.6944444444444442E-3</v>
      </c>
      <c r="I33" s="21"/>
      <c r="J33" s="49"/>
      <c r="K33" s="21"/>
      <c r="L33" s="21"/>
      <c r="M33" s="21">
        <f>SUM(G33:I33)</f>
        <v>5.4189814814814812E-3</v>
      </c>
      <c r="N33" s="28">
        <v>29</v>
      </c>
      <c r="O33" s="20"/>
      <c r="S33"/>
    </row>
    <row r="34" spans="1:20" s="2" customFormat="1" x14ac:dyDescent="0.25">
      <c r="A34" s="36">
        <v>4</v>
      </c>
      <c r="B34" s="20" t="s">
        <v>40</v>
      </c>
      <c r="C34" s="20" t="s">
        <v>133</v>
      </c>
      <c r="D34" s="32" t="s">
        <v>41</v>
      </c>
      <c r="E34" s="20">
        <v>104</v>
      </c>
      <c r="F34" s="20">
        <v>2007</v>
      </c>
      <c r="G34" s="21">
        <v>2.8449074074074075E-3</v>
      </c>
      <c r="H34" s="21">
        <f>VLOOKUP(B34,'[1]1 блок 2 повт'!$B:$G,6,FALSE)</f>
        <v>2.701388888888889E-3</v>
      </c>
      <c r="I34" s="21"/>
      <c r="J34" s="49"/>
      <c r="K34" s="21"/>
      <c r="L34" s="21"/>
      <c r="M34" s="21">
        <f>SUM(G34:I34)</f>
        <v>5.5462962962962966E-3</v>
      </c>
      <c r="N34" s="28">
        <v>27</v>
      </c>
      <c r="O34" s="20"/>
    </row>
    <row r="35" spans="1:20" s="2" customFormat="1" x14ac:dyDescent="0.25">
      <c r="A35" s="36">
        <v>5</v>
      </c>
      <c r="B35" s="20" t="s">
        <v>134</v>
      </c>
      <c r="C35" s="20" t="s">
        <v>54</v>
      </c>
      <c r="D35" s="32" t="s">
        <v>41</v>
      </c>
      <c r="E35" s="20">
        <v>107</v>
      </c>
      <c r="F35" s="20">
        <v>2006</v>
      </c>
      <c r="G35" s="21">
        <v>3.3495370370370367E-3</v>
      </c>
      <c r="H35" s="21">
        <f>VLOOKUP(B35,'[1]1 блок 2 повт'!$B:$G,6,FALSE)</f>
        <v>3.3032407407407407E-3</v>
      </c>
      <c r="I35" s="21"/>
      <c r="J35" s="49"/>
      <c r="K35" s="21"/>
      <c r="L35" s="21"/>
      <c r="M35" s="21">
        <f>SUM(G35:I35)</f>
        <v>6.6527777777777774E-3</v>
      </c>
      <c r="N35" s="28">
        <v>26</v>
      </c>
      <c r="O35" s="20"/>
      <c r="S35"/>
      <c r="T35"/>
    </row>
    <row r="36" spans="1:20" s="2" customFormat="1" x14ac:dyDescent="0.25">
      <c r="A36" s="70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2"/>
      <c r="S36"/>
    </row>
    <row r="37" spans="1:20" s="2" customFormat="1" x14ac:dyDescent="0.25">
      <c r="A37" s="59" t="s">
        <v>44</v>
      </c>
      <c r="B37" s="60"/>
      <c r="C37" s="60"/>
      <c r="D37" s="64"/>
      <c r="E37" s="60"/>
      <c r="F37" s="60"/>
      <c r="G37" s="61"/>
      <c r="H37" s="61"/>
      <c r="I37" s="61"/>
      <c r="J37" s="65"/>
      <c r="K37" s="61"/>
      <c r="L37" s="61"/>
      <c r="M37" s="61"/>
      <c r="N37" s="63"/>
      <c r="O37" s="60"/>
      <c r="S37"/>
    </row>
    <row r="38" spans="1:20" s="2" customFormat="1" x14ac:dyDescent="0.25">
      <c r="A38" s="36">
        <v>1</v>
      </c>
      <c r="B38" s="20" t="s">
        <v>135</v>
      </c>
      <c r="C38" s="20" t="s">
        <v>130</v>
      </c>
      <c r="D38" s="32" t="s">
        <v>44</v>
      </c>
      <c r="E38" s="20">
        <v>81</v>
      </c>
      <c r="F38" s="20">
        <v>2004</v>
      </c>
      <c r="G38" s="21">
        <v>2.1493055555555558E-3</v>
      </c>
      <c r="H38" s="21">
        <f>VLOOKUP(B38,'[1]1 блок 2 повт'!$B:$G,6,FALSE)</f>
        <v>2.1238425925925925E-3</v>
      </c>
      <c r="I38" s="21"/>
      <c r="J38" s="49"/>
      <c r="K38" s="21"/>
      <c r="L38" s="21"/>
      <c r="M38" s="21">
        <f t="shared" ref="M38:M59" si="1">SUM(G38:I38)</f>
        <v>4.2731481481481483E-3</v>
      </c>
      <c r="N38" s="28">
        <v>33</v>
      </c>
      <c r="O38" s="20"/>
      <c r="S38"/>
    </row>
    <row r="39" spans="1:20" s="2" customFormat="1" x14ac:dyDescent="0.25">
      <c r="A39" s="36">
        <v>2</v>
      </c>
      <c r="B39" s="20" t="s">
        <v>140</v>
      </c>
      <c r="C39" s="20" t="s">
        <v>19</v>
      </c>
      <c r="D39" s="32" t="s">
        <v>44</v>
      </c>
      <c r="E39" s="20">
        <v>68</v>
      </c>
      <c r="F39" s="20">
        <v>2005</v>
      </c>
      <c r="G39" s="21">
        <v>2.3576388888888887E-3</v>
      </c>
      <c r="H39" s="21">
        <f>VLOOKUP(B39,'[1]1 блок 2 повт'!$B:$G,6,FALSE)</f>
        <v>2.2731481481481483E-3</v>
      </c>
      <c r="I39" s="21"/>
      <c r="J39" s="49"/>
      <c r="K39" s="21"/>
      <c r="L39" s="21"/>
      <c r="M39" s="21">
        <f t="shared" si="1"/>
        <v>4.6307870370370374E-3</v>
      </c>
      <c r="N39" s="28">
        <v>31</v>
      </c>
      <c r="O39" s="20"/>
      <c r="S39"/>
    </row>
    <row r="40" spans="1:20" s="2" customFormat="1" x14ac:dyDescent="0.25">
      <c r="A40" s="36">
        <v>3</v>
      </c>
      <c r="B40" s="20" t="s">
        <v>137</v>
      </c>
      <c r="C40" s="20" t="s">
        <v>121</v>
      </c>
      <c r="D40" s="32" t="s">
        <v>44</v>
      </c>
      <c r="E40" s="20">
        <v>74</v>
      </c>
      <c r="F40" s="20">
        <v>2004</v>
      </c>
      <c r="G40" s="21">
        <v>2.3449074074074075E-3</v>
      </c>
      <c r="H40" s="21">
        <f>VLOOKUP(B40,'[1]1 блок 2 повт'!$B:$G,6,FALSE)</f>
        <v>2.3229166666666663E-3</v>
      </c>
      <c r="I40" s="21"/>
      <c r="J40" s="49"/>
      <c r="K40" s="21"/>
      <c r="L40" s="21"/>
      <c r="M40" s="21">
        <f t="shared" si="1"/>
        <v>4.6678240740740742E-3</v>
      </c>
      <c r="N40" s="28">
        <v>29</v>
      </c>
      <c r="O40" s="20"/>
      <c r="S40"/>
    </row>
    <row r="41" spans="1:20" s="2" customFormat="1" x14ac:dyDescent="0.25">
      <c r="A41" s="36">
        <v>3</v>
      </c>
      <c r="B41" s="20" t="s">
        <v>138</v>
      </c>
      <c r="C41" s="20" t="s">
        <v>139</v>
      </c>
      <c r="D41" s="32" t="s">
        <v>44</v>
      </c>
      <c r="E41" s="20">
        <v>80</v>
      </c>
      <c r="F41" s="20">
        <v>2005</v>
      </c>
      <c r="G41" s="21">
        <v>2.3495370370370371E-3</v>
      </c>
      <c r="H41" s="21">
        <f>VLOOKUP(B41,'[1]1 блок 2 повт'!$B:$G,6,FALSE)</f>
        <v>2.3182870370370371E-3</v>
      </c>
      <c r="I41" s="21"/>
      <c r="J41" s="49"/>
      <c r="K41" s="21"/>
      <c r="L41" s="21"/>
      <c r="M41" s="21">
        <f t="shared" si="1"/>
        <v>4.6678240740740742E-3</v>
      </c>
      <c r="N41" s="28">
        <v>29</v>
      </c>
      <c r="O41" s="20"/>
      <c r="S41"/>
    </row>
    <row r="42" spans="1:20" s="2" customFormat="1" x14ac:dyDescent="0.25">
      <c r="A42" s="36">
        <v>5</v>
      </c>
      <c r="B42" s="20" t="s">
        <v>43</v>
      </c>
      <c r="C42" s="20" t="s">
        <v>136</v>
      </c>
      <c r="D42" s="32" t="s">
        <v>44</v>
      </c>
      <c r="E42" s="20">
        <v>72</v>
      </c>
      <c r="F42" s="20">
        <v>2004</v>
      </c>
      <c r="G42" s="21">
        <v>2.3229166666666663E-3</v>
      </c>
      <c r="H42" s="21">
        <f>VLOOKUP(B42,'[1]1 блок 2 повт'!$B:$G,6,FALSE)</f>
        <v>2.3611111111111111E-3</v>
      </c>
      <c r="I42" s="21"/>
      <c r="J42" s="49"/>
      <c r="K42" s="21"/>
      <c r="L42" s="21"/>
      <c r="M42" s="21">
        <f t="shared" si="1"/>
        <v>4.6840277777777774E-3</v>
      </c>
      <c r="N42" s="28">
        <v>26</v>
      </c>
      <c r="O42" s="20"/>
      <c r="S42"/>
    </row>
    <row r="43" spans="1:20" s="2" customFormat="1" x14ac:dyDescent="0.25">
      <c r="A43" s="36">
        <v>6</v>
      </c>
      <c r="B43" s="20" t="s">
        <v>141</v>
      </c>
      <c r="C43" s="20" t="s">
        <v>98</v>
      </c>
      <c r="D43" s="32" t="s">
        <v>44</v>
      </c>
      <c r="E43" s="20">
        <v>82</v>
      </c>
      <c r="F43" s="20">
        <v>2004</v>
      </c>
      <c r="G43" s="21">
        <v>2.3784722222222224E-3</v>
      </c>
      <c r="H43" s="21">
        <f>VLOOKUP(B43,'[1]1 блок 2 повт'!$B:$G,6,FALSE)</f>
        <v>2.3472222222222223E-3</v>
      </c>
      <c r="I43" s="21"/>
      <c r="J43" s="49"/>
      <c r="K43" s="21"/>
      <c r="L43" s="21"/>
      <c r="M43" s="21">
        <f t="shared" si="1"/>
        <v>4.7256944444444447E-3</v>
      </c>
      <c r="N43" s="28">
        <v>25</v>
      </c>
      <c r="O43" s="20"/>
      <c r="S43"/>
    </row>
    <row r="44" spans="1:20" s="2" customFormat="1" x14ac:dyDescent="0.25">
      <c r="A44" s="36">
        <v>7</v>
      </c>
      <c r="B44" s="20" t="s">
        <v>143</v>
      </c>
      <c r="C44" s="20" t="s">
        <v>121</v>
      </c>
      <c r="D44" s="32" t="s">
        <v>44</v>
      </c>
      <c r="E44" s="20">
        <v>67</v>
      </c>
      <c r="F44" s="20">
        <v>2005</v>
      </c>
      <c r="G44" s="21">
        <v>2.4629629629629632E-3</v>
      </c>
      <c r="H44" s="21">
        <f>VLOOKUP(B44,'[1]1 блок 2 повт'!$B:$G,6,FALSE)</f>
        <v>2.3819444444444448E-3</v>
      </c>
      <c r="I44" s="21"/>
      <c r="J44" s="49"/>
      <c r="K44" s="21"/>
      <c r="L44" s="21"/>
      <c r="M44" s="21">
        <f t="shared" si="1"/>
        <v>4.844907407407408E-3</v>
      </c>
      <c r="N44" s="28">
        <v>24</v>
      </c>
      <c r="O44" s="20"/>
      <c r="S44"/>
    </row>
    <row r="45" spans="1:20" s="2" customFormat="1" x14ac:dyDescent="0.25">
      <c r="A45" s="36">
        <v>8</v>
      </c>
      <c r="B45" s="20" t="s">
        <v>142</v>
      </c>
      <c r="C45" s="20" t="s">
        <v>116</v>
      </c>
      <c r="D45" s="32" t="s">
        <v>44</v>
      </c>
      <c r="E45" s="20">
        <v>75</v>
      </c>
      <c r="F45" s="20">
        <v>2004</v>
      </c>
      <c r="G45" s="21">
        <v>2.4305555555555556E-3</v>
      </c>
      <c r="H45" s="21">
        <f>VLOOKUP(B45,'[1]1 блок 2 повт'!$B:$G,6,FALSE)</f>
        <v>2.4791666666666668E-3</v>
      </c>
      <c r="I45" s="21"/>
      <c r="J45" s="49"/>
      <c r="K45" s="21"/>
      <c r="L45" s="21"/>
      <c r="M45" s="21">
        <f t="shared" si="1"/>
        <v>4.9097222222222224E-3</v>
      </c>
      <c r="N45" s="28">
        <v>23</v>
      </c>
      <c r="O45" s="20"/>
      <c r="S45"/>
    </row>
    <row r="46" spans="1:20" s="2" customFormat="1" x14ac:dyDescent="0.25">
      <c r="A46" s="36">
        <v>9</v>
      </c>
      <c r="B46" s="20" t="s">
        <v>60</v>
      </c>
      <c r="C46" s="20" t="s">
        <v>117</v>
      </c>
      <c r="D46" s="32" t="s">
        <v>44</v>
      </c>
      <c r="E46" s="20">
        <v>77</v>
      </c>
      <c r="F46" s="20">
        <v>2004</v>
      </c>
      <c r="G46" s="21">
        <v>2.4814814814814816E-3</v>
      </c>
      <c r="H46" s="21">
        <f>VLOOKUP(B46,'[1]1 блок 2 повт'!$B:$G,6,FALSE)</f>
        <v>2.4733796296296296E-3</v>
      </c>
      <c r="I46" s="21"/>
      <c r="J46" s="49"/>
      <c r="K46" s="21"/>
      <c r="L46" s="21"/>
      <c r="M46" s="21">
        <f t="shared" si="1"/>
        <v>4.9548611111111113E-3</v>
      </c>
      <c r="N46" s="28">
        <v>22</v>
      </c>
      <c r="O46" s="20"/>
      <c r="S46"/>
    </row>
    <row r="47" spans="1:20" s="2" customFormat="1" x14ac:dyDescent="0.25">
      <c r="A47" s="36">
        <v>10</v>
      </c>
      <c r="B47" s="20" t="s">
        <v>147</v>
      </c>
      <c r="C47" s="20" t="s">
        <v>148</v>
      </c>
      <c r="D47" s="32" t="s">
        <v>44</v>
      </c>
      <c r="E47" s="20">
        <v>73</v>
      </c>
      <c r="F47" s="20">
        <v>2004</v>
      </c>
      <c r="G47" s="21">
        <v>2.5196759259259261E-3</v>
      </c>
      <c r="H47" s="21">
        <f>VLOOKUP(B47,'[1]1 блок 2 повт'!$B:$G,6,FALSE)</f>
        <v>2.4432870370370372E-3</v>
      </c>
      <c r="I47" s="21"/>
      <c r="J47" s="49"/>
      <c r="K47" s="21"/>
      <c r="L47" s="21"/>
      <c r="M47" s="21">
        <f t="shared" si="1"/>
        <v>4.9629629629629633E-3</v>
      </c>
      <c r="N47" s="28">
        <v>21</v>
      </c>
      <c r="O47" s="20"/>
      <c r="S47"/>
    </row>
    <row r="48" spans="1:20" s="2" customFormat="1" x14ac:dyDescent="0.25">
      <c r="A48" s="36">
        <v>11</v>
      </c>
      <c r="B48" s="20" t="s">
        <v>55</v>
      </c>
      <c r="C48" s="20" t="s">
        <v>144</v>
      </c>
      <c r="D48" s="32" t="s">
        <v>44</v>
      </c>
      <c r="E48" s="20">
        <v>66</v>
      </c>
      <c r="F48" s="20">
        <v>2005</v>
      </c>
      <c r="G48" s="21">
        <v>2.5127314814814812E-3</v>
      </c>
      <c r="H48" s="21">
        <f>VLOOKUP(B48,'[1]1 блок 2 повт'!$B:$G,6,FALSE)</f>
        <v>2.5185185185185185E-3</v>
      </c>
      <c r="I48" s="21"/>
      <c r="J48" s="49"/>
      <c r="K48" s="21"/>
      <c r="L48" s="21"/>
      <c r="M48" s="21">
        <f t="shared" si="1"/>
        <v>5.0312499999999993E-3</v>
      </c>
      <c r="N48" s="28">
        <v>20</v>
      </c>
      <c r="O48" s="20"/>
      <c r="S48"/>
    </row>
    <row r="49" spans="1:20" s="2" customFormat="1" x14ac:dyDescent="0.25">
      <c r="A49" s="36">
        <v>12</v>
      </c>
      <c r="B49" s="20" t="s">
        <v>149</v>
      </c>
      <c r="C49" s="20" t="s">
        <v>125</v>
      </c>
      <c r="D49" s="32" t="s">
        <v>44</v>
      </c>
      <c r="E49" s="20">
        <v>61</v>
      </c>
      <c r="F49" s="20">
        <v>2004</v>
      </c>
      <c r="G49" s="21">
        <v>2.5243055555555552E-3</v>
      </c>
      <c r="H49" s="21">
        <f>VLOOKUP(B49,'[1]1 блок 2 повт'!$B:$G,6,FALSE)</f>
        <v>2.5185185185185185E-3</v>
      </c>
      <c r="I49" s="21"/>
      <c r="J49" s="49"/>
      <c r="K49" s="21"/>
      <c r="L49" s="21"/>
      <c r="M49" s="21">
        <f t="shared" si="1"/>
        <v>5.0428240740740737E-3</v>
      </c>
      <c r="N49" s="28">
        <v>19</v>
      </c>
      <c r="O49" s="20"/>
      <c r="S49"/>
    </row>
    <row r="50" spans="1:20" s="2" customFormat="1" x14ac:dyDescent="0.25">
      <c r="A50" s="36">
        <v>13</v>
      </c>
      <c r="B50" s="20" t="s">
        <v>145</v>
      </c>
      <c r="C50" s="20" t="s">
        <v>146</v>
      </c>
      <c r="D50" s="32" t="s">
        <v>44</v>
      </c>
      <c r="E50" s="20">
        <v>63</v>
      </c>
      <c r="F50" s="20">
        <v>2004</v>
      </c>
      <c r="G50" s="21">
        <v>2.5196759259259261E-3</v>
      </c>
      <c r="H50" s="21">
        <f>VLOOKUP(B50,'[1]1 блок 2 повт'!$B:$G,6,FALSE)</f>
        <v>2.5509259259259257E-3</v>
      </c>
      <c r="I50" s="21"/>
      <c r="J50" s="49"/>
      <c r="K50" s="21"/>
      <c r="L50" s="21"/>
      <c r="M50" s="21">
        <f t="shared" si="1"/>
        <v>5.0706018518518522E-3</v>
      </c>
      <c r="N50" s="28">
        <v>18</v>
      </c>
      <c r="O50" s="20"/>
      <c r="S50"/>
    </row>
    <row r="51" spans="1:20" s="2" customFormat="1" x14ac:dyDescent="0.25">
      <c r="A51" s="36">
        <v>14</v>
      </c>
      <c r="B51" s="20" t="s">
        <v>150</v>
      </c>
      <c r="C51" s="20" t="s">
        <v>151</v>
      </c>
      <c r="D51" s="32" t="s">
        <v>44</v>
      </c>
      <c r="E51" s="20">
        <v>79</v>
      </c>
      <c r="F51" s="20">
        <v>2005</v>
      </c>
      <c r="G51" s="21">
        <v>2.5891203703703705E-3</v>
      </c>
      <c r="H51" s="21">
        <f>VLOOKUP(B51,'[1]1 блок 2 повт'!$B:$G,6,FALSE)</f>
        <v>2.5937500000000001E-3</v>
      </c>
      <c r="I51" s="21"/>
      <c r="J51" s="49"/>
      <c r="K51" s="21"/>
      <c r="L51" s="21"/>
      <c r="M51" s="21">
        <f t="shared" si="1"/>
        <v>5.1828703703703707E-3</v>
      </c>
      <c r="N51" s="28">
        <v>17</v>
      </c>
      <c r="O51" s="20"/>
      <c r="S51"/>
    </row>
    <row r="52" spans="1:20" s="2" customFormat="1" x14ac:dyDescent="0.25">
      <c r="A52" s="36">
        <v>15</v>
      </c>
      <c r="B52" s="20" t="s">
        <v>152</v>
      </c>
      <c r="C52" s="20" t="s">
        <v>151</v>
      </c>
      <c r="D52" s="32" t="s">
        <v>44</v>
      </c>
      <c r="E52" s="20">
        <v>62</v>
      </c>
      <c r="F52" s="20">
        <v>2005</v>
      </c>
      <c r="G52" s="21">
        <v>2.6099537037037033E-3</v>
      </c>
      <c r="H52" s="21">
        <f>VLOOKUP(B52,'[1]1 блок 2 повт'!$B:$G,6,FALSE)</f>
        <v>2.627314814814815E-3</v>
      </c>
      <c r="I52" s="21"/>
      <c r="J52" s="49"/>
      <c r="K52" s="21"/>
      <c r="L52" s="21"/>
      <c r="M52" s="21">
        <f t="shared" si="1"/>
        <v>5.2372685185185178E-3</v>
      </c>
      <c r="N52" s="28">
        <v>16</v>
      </c>
      <c r="O52" s="20"/>
      <c r="S52"/>
    </row>
    <row r="53" spans="1:20" s="2" customFormat="1" x14ac:dyDescent="0.25">
      <c r="A53" s="36">
        <v>16</v>
      </c>
      <c r="B53" s="20" t="s">
        <v>36</v>
      </c>
      <c r="C53" s="20" t="s">
        <v>125</v>
      </c>
      <c r="D53" s="32" t="s">
        <v>44</v>
      </c>
      <c r="E53" s="20">
        <v>70</v>
      </c>
      <c r="F53" s="20">
        <v>2005</v>
      </c>
      <c r="G53" s="21">
        <v>2.6203703703703706E-3</v>
      </c>
      <c r="H53" s="21">
        <f>VLOOKUP(B53,'[1]1 блок 2 повт'!$B:$G,6,FALSE)</f>
        <v>2.6898148148148146E-3</v>
      </c>
      <c r="I53" s="21"/>
      <c r="J53" s="49"/>
      <c r="K53" s="21"/>
      <c r="L53" s="21"/>
      <c r="M53" s="21">
        <f t="shared" si="1"/>
        <v>5.3101851851851851E-3</v>
      </c>
      <c r="N53" s="28">
        <v>15</v>
      </c>
      <c r="O53" s="20"/>
    </row>
    <row r="54" spans="1:20" s="2" customFormat="1" x14ac:dyDescent="0.25">
      <c r="A54" s="36">
        <v>17</v>
      </c>
      <c r="B54" s="20" t="s">
        <v>153</v>
      </c>
      <c r="C54" s="20" t="s">
        <v>154</v>
      </c>
      <c r="D54" s="32" t="s">
        <v>44</v>
      </c>
      <c r="E54" s="20">
        <v>69</v>
      </c>
      <c r="F54" s="20">
        <v>2004</v>
      </c>
      <c r="G54" s="21">
        <v>2.6550925925925926E-3</v>
      </c>
      <c r="H54" s="21">
        <f>VLOOKUP(B54,'[1]1 блок 2 повт'!$B:$G,6,FALSE)</f>
        <v>2.6550925925925926E-3</v>
      </c>
      <c r="I54" s="21"/>
      <c r="J54" s="49"/>
      <c r="K54" s="21"/>
      <c r="L54" s="21"/>
      <c r="M54" s="21">
        <f t="shared" si="1"/>
        <v>5.3101851851851851E-3</v>
      </c>
      <c r="N54" s="28">
        <v>14</v>
      </c>
      <c r="O54" s="20"/>
    </row>
    <row r="55" spans="1:20" s="2" customFormat="1" x14ac:dyDescent="0.25">
      <c r="A55" s="36">
        <v>18</v>
      </c>
      <c r="B55" s="20" t="s">
        <v>37</v>
      </c>
      <c r="C55" s="20" t="s">
        <v>125</v>
      </c>
      <c r="D55" s="32" t="s">
        <v>44</v>
      </c>
      <c r="E55" s="20">
        <v>65</v>
      </c>
      <c r="F55" s="20">
        <v>2005</v>
      </c>
      <c r="G55" s="21">
        <v>2.6527777777777782E-3</v>
      </c>
      <c r="H55" s="21">
        <f>VLOOKUP(B55,'[1]1 блок 2 повт'!$B:$G,6,FALSE)</f>
        <v>2.7708333333333335E-3</v>
      </c>
      <c r="I55" s="21"/>
      <c r="J55" s="49"/>
      <c r="K55" s="21"/>
      <c r="L55" s="21"/>
      <c r="M55" s="21">
        <f t="shared" si="1"/>
        <v>5.4236111111111117E-3</v>
      </c>
      <c r="N55" s="28">
        <v>13</v>
      </c>
      <c r="O55" s="20"/>
    </row>
    <row r="56" spans="1:20" s="2" customFormat="1" x14ac:dyDescent="0.25">
      <c r="A56" s="36">
        <v>19</v>
      </c>
      <c r="B56" s="20" t="s">
        <v>155</v>
      </c>
      <c r="C56" s="20" t="s">
        <v>154</v>
      </c>
      <c r="D56" s="32" t="s">
        <v>44</v>
      </c>
      <c r="E56" s="20">
        <v>71</v>
      </c>
      <c r="F56" s="20">
        <v>2004</v>
      </c>
      <c r="G56" s="21">
        <v>2.7581018518518519E-3</v>
      </c>
      <c r="H56" s="21">
        <f>VLOOKUP(B56,'[1]1 блок 2 повт'!$B:$G,6,FALSE)</f>
        <v>2.7256944444444442E-3</v>
      </c>
      <c r="I56" s="21"/>
      <c r="J56" s="49"/>
      <c r="K56" s="21"/>
      <c r="L56" s="21"/>
      <c r="M56" s="21">
        <f t="shared" si="1"/>
        <v>5.4837962962962956E-3</v>
      </c>
      <c r="N56" s="28">
        <v>12</v>
      </c>
      <c r="O56" s="20"/>
    </row>
    <row r="57" spans="1:20" s="2" customFormat="1" x14ac:dyDescent="0.25">
      <c r="A57" s="36">
        <v>20</v>
      </c>
      <c r="B57" s="20" t="s">
        <v>156</v>
      </c>
      <c r="C57" s="20" t="s">
        <v>121</v>
      </c>
      <c r="D57" s="32" t="s">
        <v>44</v>
      </c>
      <c r="E57" s="20">
        <v>76</v>
      </c>
      <c r="F57" s="20">
        <v>2005</v>
      </c>
      <c r="G57" s="21">
        <v>2.7928240740740739E-3</v>
      </c>
      <c r="H57" s="21">
        <f>VLOOKUP(B57,'[1]1 блок 2 повт'!$B:$G,6,FALSE)</f>
        <v>2.8796296296296296E-3</v>
      </c>
      <c r="I57" s="21"/>
      <c r="J57" s="49"/>
      <c r="K57" s="21"/>
      <c r="L57" s="21"/>
      <c r="M57" s="21">
        <f t="shared" si="1"/>
        <v>5.6724537037037039E-3</v>
      </c>
      <c r="N57" s="28">
        <v>11</v>
      </c>
      <c r="O57" s="20"/>
    </row>
    <row r="58" spans="1:20" s="2" customFormat="1" x14ac:dyDescent="0.25">
      <c r="A58" s="36">
        <v>21</v>
      </c>
      <c r="B58" s="20" t="s">
        <v>157</v>
      </c>
      <c r="C58" s="20" t="s">
        <v>154</v>
      </c>
      <c r="D58" s="32" t="s">
        <v>44</v>
      </c>
      <c r="E58" s="20">
        <v>78</v>
      </c>
      <c r="F58" s="20">
        <v>2004</v>
      </c>
      <c r="G58" s="21">
        <v>3.0821759259259261E-3</v>
      </c>
      <c r="H58" s="21">
        <f>VLOOKUP(B58,'[1]1 блок 2 повт'!$B:$G,6,FALSE)</f>
        <v>3.1041666666666665E-3</v>
      </c>
      <c r="I58" s="21"/>
      <c r="J58" s="49"/>
      <c r="K58" s="21"/>
      <c r="L58" s="21"/>
      <c r="M58" s="21">
        <f t="shared" si="1"/>
        <v>6.1863425925925922E-3</v>
      </c>
      <c r="N58" s="28">
        <v>10</v>
      </c>
      <c r="O58" s="20"/>
    </row>
    <row r="59" spans="1:20" s="2" customFormat="1" x14ac:dyDescent="0.25">
      <c r="A59" s="36">
        <v>22</v>
      </c>
      <c r="B59" s="20" t="s">
        <v>158</v>
      </c>
      <c r="C59" s="20" t="s">
        <v>151</v>
      </c>
      <c r="D59" s="32" t="s">
        <v>44</v>
      </c>
      <c r="E59" s="20">
        <v>64</v>
      </c>
      <c r="F59" s="20">
        <v>2004</v>
      </c>
      <c r="G59" s="21">
        <v>3.2685185185185191E-3</v>
      </c>
      <c r="H59" s="21">
        <f>VLOOKUP(B59,'[1]1 блок 2 повт'!$B:$G,6,FALSE)</f>
        <v>3.3587962962962968E-3</v>
      </c>
      <c r="I59" s="21"/>
      <c r="J59" s="49"/>
      <c r="K59" s="21"/>
      <c r="L59" s="21"/>
      <c r="M59" s="21">
        <f t="shared" si="1"/>
        <v>6.6273148148148159E-3</v>
      </c>
      <c r="N59" s="28">
        <v>9</v>
      </c>
      <c r="O59" s="20"/>
    </row>
    <row r="60" spans="1:20" s="2" customFormat="1" x14ac:dyDescent="0.25">
      <c r="A60" s="70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2"/>
    </row>
    <row r="61" spans="1:20" x14ac:dyDescent="0.25">
      <c r="A61" s="59" t="s">
        <v>42</v>
      </c>
      <c r="B61" s="60"/>
      <c r="C61" s="60"/>
      <c r="D61" s="64"/>
      <c r="E61" s="60"/>
      <c r="F61" s="60"/>
      <c r="G61" s="61"/>
      <c r="H61" s="61"/>
      <c r="I61" s="61"/>
      <c r="J61" s="65"/>
      <c r="K61" s="61"/>
      <c r="L61" s="61"/>
      <c r="M61" s="61"/>
      <c r="N61" s="63"/>
      <c r="O61" s="60"/>
    </row>
    <row r="62" spans="1:20" s="2" customFormat="1" x14ac:dyDescent="0.25">
      <c r="A62" s="36">
        <v>1</v>
      </c>
      <c r="B62" s="20" t="s">
        <v>45</v>
      </c>
      <c r="C62" s="20" t="s">
        <v>146</v>
      </c>
      <c r="D62" s="32" t="s">
        <v>42</v>
      </c>
      <c r="E62" s="20">
        <v>90</v>
      </c>
      <c r="F62" s="20">
        <v>2004</v>
      </c>
      <c r="G62" s="21">
        <v>2.3159722222222223E-3</v>
      </c>
      <c r="H62" s="21">
        <f>VLOOKUP(B62,'[1]1 блок 2 повт'!$B:$G,6,FALSE)</f>
        <v>2.3657407407407407E-3</v>
      </c>
      <c r="I62" s="21"/>
      <c r="J62" s="49"/>
      <c r="K62" s="21"/>
      <c r="L62" s="21"/>
      <c r="M62" s="21">
        <f t="shared" ref="M62:M70" si="2">SUM(G62:I62)</f>
        <v>4.681712962962963E-3</v>
      </c>
      <c r="N62" s="28">
        <v>33</v>
      </c>
      <c r="O62" s="20"/>
      <c r="S62"/>
      <c r="T62"/>
    </row>
    <row r="63" spans="1:20" s="2" customFormat="1" x14ac:dyDescent="0.25">
      <c r="A63" s="36">
        <v>2</v>
      </c>
      <c r="B63" s="20" t="s">
        <v>159</v>
      </c>
      <c r="C63" s="20" t="s">
        <v>125</v>
      </c>
      <c r="D63" s="32" t="s">
        <v>42</v>
      </c>
      <c r="E63" s="20">
        <v>92</v>
      </c>
      <c r="F63" s="20">
        <v>2004</v>
      </c>
      <c r="G63" s="21">
        <v>2.4421296296296296E-3</v>
      </c>
      <c r="H63" s="21">
        <f>VLOOKUP(B63,'[1]1 блок 2 повт'!$B:$G,6,FALSE)</f>
        <v>2.4652777777777776E-3</v>
      </c>
      <c r="I63" s="21"/>
      <c r="J63" s="49"/>
      <c r="K63" s="21"/>
      <c r="L63" s="21"/>
      <c r="M63" s="21">
        <f t="shared" si="2"/>
        <v>4.9074074074074072E-3</v>
      </c>
      <c r="N63" s="28">
        <v>31</v>
      </c>
      <c r="O63" s="20"/>
      <c r="S63"/>
    </row>
    <row r="64" spans="1:20" s="2" customFormat="1" x14ac:dyDescent="0.25">
      <c r="A64" s="36">
        <v>3</v>
      </c>
      <c r="B64" s="20" t="s">
        <v>66</v>
      </c>
      <c r="C64" s="20" t="s">
        <v>117</v>
      </c>
      <c r="D64" s="32" t="s">
        <v>42</v>
      </c>
      <c r="E64" s="20">
        <v>87</v>
      </c>
      <c r="F64" s="20">
        <v>2004</v>
      </c>
      <c r="G64" s="21">
        <v>2.4548611111111112E-3</v>
      </c>
      <c r="H64" s="21">
        <f>VLOOKUP(B64,'[1]1 блок 2 повт'!$B:$G,6,FALSE)</f>
        <v>2.4722222222222224E-3</v>
      </c>
      <c r="I64" s="21"/>
      <c r="J64" s="49"/>
      <c r="K64" s="21"/>
      <c r="L64" s="21"/>
      <c r="M64" s="21">
        <f t="shared" si="2"/>
        <v>4.9270833333333337E-3</v>
      </c>
      <c r="N64" s="28">
        <v>29</v>
      </c>
      <c r="O64" s="20"/>
      <c r="S64"/>
    </row>
    <row r="65" spans="1:19" s="2" customFormat="1" x14ac:dyDescent="0.25">
      <c r="A65" s="36">
        <v>4</v>
      </c>
      <c r="B65" s="20" t="s">
        <v>67</v>
      </c>
      <c r="C65" s="20" t="s">
        <v>117</v>
      </c>
      <c r="D65" s="32" t="s">
        <v>42</v>
      </c>
      <c r="E65" s="20">
        <v>84</v>
      </c>
      <c r="F65" s="20">
        <v>2004</v>
      </c>
      <c r="G65" s="21">
        <v>2.4513888888888888E-3</v>
      </c>
      <c r="H65" s="21">
        <f>VLOOKUP(B65,'[1]1 блок 2 повт'!$B:$G,6,FALSE)</f>
        <v>2.480324074074074E-3</v>
      </c>
      <c r="I65" s="21"/>
      <c r="J65" s="49"/>
      <c r="K65" s="21"/>
      <c r="L65" s="21"/>
      <c r="M65" s="21">
        <f t="shared" si="2"/>
        <v>4.9317129629629624E-3</v>
      </c>
      <c r="N65" s="28">
        <v>27</v>
      </c>
      <c r="O65" s="20"/>
      <c r="S65"/>
    </row>
    <row r="66" spans="1:19" s="2" customFormat="1" x14ac:dyDescent="0.25">
      <c r="A66" s="36">
        <v>5</v>
      </c>
      <c r="B66" s="20" t="s">
        <v>39</v>
      </c>
      <c r="C66" s="20" t="s">
        <v>125</v>
      </c>
      <c r="D66" s="32" t="s">
        <v>42</v>
      </c>
      <c r="E66" s="20">
        <v>85</v>
      </c>
      <c r="F66" s="20">
        <v>2005</v>
      </c>
      <c r="G66" s="21">
        <v>2.5509259259259257E-3</v>
      </c>
      <c r="H66" s="21">
        <f>VLOOKUP(B66,'[1]1 блок 2 повт'!$B:$G,6,FALSE)</f>
        <v>2.5891203703703705E-3</v>
      </c>
      <c r="I66" s="21"/>
      <c r="J66" s="49"/>
      <c r="K66" s="21"/>
      <c r="L66" s="21"/>
      <c r="M66" s="21">
        <f t="shared" si="2"/>
        <v>5.1400462962962962E-3</v>
      </c>
      <c r="N66" s="28">
        <v>26</v>
      </c>
      <c r="O66" s="20"/>
    </row>
    <row r="67" spans="1:19" s="2" customFormat="1" x14ac:dyDescent="0.25">
      <c r="A67" s="36">
        <v>6</v>
      </c>
      <c r="B67" s="20" t="s">
        <v>28</v>
      </c>
      <c r="C67" s="20" t="s">
        <v>125</v>
      </c>
      <c r="D67" s="32" t="s">
        <v>42</v>
      </c>
      <c r="E67" s="20">
        <v>89</v>
      </c>
      <c r="F67" s="20">
        <v>2004</v>
      </c>
      <c r="G67" s="21">
        <v>2.5925925925925925E-3</v>
      </c>
      <c r="H67" s="21">
        <f>VLOOKUP(B67,'[1]1 блок 2 повт'!$B:$G,6,FALSE)</f>
        <v>2.6689814814814818E-3</v>
      </c>
      <c r="I67" s="21"/>
      <c r="J67" s="49"/>
      <c r="K67" s="21"/>
      <c r="L67" s="21"/>
      <c r="M67" s="21">
        <f t="shared" si="2"/>
        <v>5.2615740740740748E-3</v>
      </c>
      <c r="N67" s="28">
        <v>25</v>
      </c>
      <c r="O67" s="20"/>
    </row>
    <row r="68" spans="1:19" x14ac:dyDescent="0.25">
      <c r="A68" s="36">
        <v>7</v>
      </c>
      <c r="B68" s="20" t="s">
        <v>59</v>
      </c>
      <c r="C68" s="20" t="s">
        <v>161</v>
      </c>
      <c r="D68" s="32" t="s">
        <v>42</v>
      </c>
      <c r="E68" s="20">
        <v>88</v>
      </c>
      <c r="F68" s="20">
        <v>2005</v>
      </c>
      <c r="G68" s="21">
        <v>2.9942129629629628E-3</v>
      </c>
      <c r="H68" s="21">
        <f>VLOOKUP(B68,'[1]1 блок 2 повт'!$B:$G,6,FALSE)</f>
        <v>3.0023148148148149E-3</v>
      </c>
      <c r="I68" s="21"/>
      <c r="J68" s="49"/>
      <c r="K68" s="21"/>
      <c r="L68" s="21"/>
      <c r="M68" s="21">
        <f t="shared" si="2"/>
        <v>5.9965277777777777E-3</v>
      </c>
      <c r="N68" s="28">
        <v>24</v>
      </c>
      <c r="O68" s="20"/>
    </row>
    <row r="69" spans="1:19" s="2" customFormat="1" x14ac:dyDescent="0.25">
      <c r="A69" s="36">
        <v>8</v>
      </c>
      <c r="B69" s="20" t="s">
        <v>160</v>
      </c>
      <c r="C69" s="20" t="s">
        <v>125</v>
      </c>
      <c r="D69" s="32" t="s">
        <v>42</v>
      </c>
      <c r="E69" s="20">
        <v>83</v>
      </c>
      <c r="F69" s="20">
        <v>2004</v>
      </c>
      <c r="G69" s="21">
        <v>2.991898148148148E-3</v>
      </c>
      <c r="H69" s="21">
        <f>VLOOKUP(B69,'[1]1 блок 2 повт'!$B:$G,6,FALSE)</f>
        <v>3.0312500000000005E-3</v>
      </c>
      <c r="I69" s="20"/>
      <c r="J69" s="57"/>
      <c r="K69" s="20"/>
      <c r="L69" s="20"/>
      <c r="M69" s="21">
        <f t="shared" si="2"/>
        <v>6.023148148148149E-3</v>
      </c>
      <c r="N69" s="28">
        <v>23</v>
      </c>
      <c r="O69" s="20"/>
    </row>
    <row r="70" spans="1:19" s="2" customFormat="1" x14ac:dyDescent="0.25">
      <c r="A70" s="36">
        <v>9</v>
      </c>
      <c r="B70" s="20" t="s">
        <v>162</v>
      </c>
      <c r="C70" s="20" t="s">
        <v>163</v>
      </c>
      <c r="D70" s="32" t="s">
        <v>42</v>
      </c>
      <c r="E70" s="20">
        <v>91</v>
      </c>
      <c r="F70" s="20">
        <v>2004</v>
      </c>
      <c r="G70" s="21">
        <v>3.0752314814814813E-3</v>
      </c>
      <c r="H70" s="21">
        <f>VLOOKUP(B70,'[1]1 блок 2 повт'!$B:$G,6,FALSE)</f>
        <v>3.0636574074074077E-3</v>
      </c>
      <c r="I70" s="21"/>
      <c r="J70" s="49"/>
      <c r="K70" s="21"/>
      <c r="L70" s="21"/>
      <c r="M70" s="21">
        <f t="shared" si="2"/>
        <v>6.138888888888889E-3</v>
      </c>
      <c r="N70" s="28">
        <v>22</v>
      </c>
      <c r="O70" s="20"/>
    </row>
    <row r="71" spans="1:19" s="2" customFormat="1" x14ac:dyDescent="0.25">
      <c r="A71" s="70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2"/>
    </row>
    <row r="72" spans="1:19" s="2" customFormat="1" x14ac:dyDescent="0.25">
      <c r="A72" s="59" t="s">
        <v>74</v>
      </c>
      <c r="B72" s="60"/>
      <c r="C72" s="60"/>
      <c r="D72" s="64"/>
      <c r="E72" s="60"/>
      <c r="F72" s="60"/>
      <c r="G72" s="61"/>
      <c r="H72" s="61"/>
      <c r="I72" s="61"/>
      <c r="J72" s="65"/>
      <c r="K72" s="61"/>
      <c r="L72" s="61"/>
      <c r="M72" s="61"/>
      <c r="N72" s="63"/>
      <c r="O72" s="60"/>
    </row>
    <row r="73" spans="1:19" s="2" customFormat="1" x14ac:dyDescent="0.25">
      <c r="A73" s="36">
        <v>1</v>
      </c>
      <c r="B73" s="20" t="s">
        <v>166</v>
      </c>
      <c r="C73" s="20" t="s">
        <v>165</v>
      </c>
      <c r="D73" s="32" t="s">
        <v>74</v>
      </c>
      <c r="E73" s="20">
        <v>35</v>
      </c>
      <c r="F73" s="20">
        <v>2002</v>
      </c>
      <c r="G73" s="21">
        <v>2.0729166666666665E-3</v>
      </c>
      <c r="H73" s="21">
        <f>VLOOKUP(B73,'[1]1 блок 2 повт'!$B:$H,6,FALSE)</f>
        <v>2.011574074074074E-3</v>
      </c>
      <c r="I73" s="21">
        <f>VLOOKUP(B73,'[1]1 блок 3 повт'!$B:$H,6,FALSE)</f>
        <v>1.9965277777777781E-3</v>
      </c>
      <c r="J73" s="49"/>
      <c r="K73" s="21"/>
      <c r="L73" s="21"/>
      <c r="M73" s="21">
        <f t="shared" ref="M73:M87" si="3">SUM(G73:L73)</f>
        <v>6.0810185185185186E-3</v>
      </c>
      <c r="N73" s="28">
        <v>33</v>
      </c>
      <c r="O73" s="20"/>
    </row>
    <row r="74" spans="1:19" s="2" customFormat="1" x14ac:dyDescent="0.25">
      <c r="A74" s="36">
        <v>2</v>
      </c>
      <c r="B74" s="20" t="s">
        <v>164</v>
      </c>
      <c r="C74" s="20" t="s">
        <v>165</v>
      </c>
      <c r="D74" s="32" t="s">
        <v>74</v>
      </c>
      <c r="E74" s="20">
        <v>38</v>
      </c>
      <c r="F74" s="20">
        <v>2002</v>
      </c>
      <c r="G74" s="21">
        <v>2.0370370370370373E-3</v>
      </c>
      <c r="H74" s="21">
        <f>VLOOKUP(B74,'[1]1 блок 2 повт'!$B:$H,6,FALSE)</f>
        <v>2.0451388888888893E-3</v>
      </c>
      <c r="I74" s="21">
        <f>VLOOKUP(B74,'[1]1 блок 3 повт'!$B:$H,6,FALSE)</f>
        <v>2.0775462962962965E-3</v>
      </c>
      <c r="J74" s="49"/>
      <c r="K74" s="21"/>
      <c r="L74" s="21"/>
      <c r="M74" s="21">
        <f t="shared" si="3"/>
        <v>6.1597222222222227E-3</v>
      </c>
      <c r="N74" s="28">
        <v>31</v>
      </c>
      <c r="O74" s="20"/>
    </row>
    <row r="75" spans="1:19" s="2" customFormat="1" x14ac:dyDescent="0.25">
      <c r="A75" s="36">
        <v>3</v>
      </c>
      <c r="B75" s="20" t="s">
        <v>68</v>
      </c>
      <c r="C75" s="20" t="s">
        <v>146</v>
      </c>
      <c r="D75" s="32" t="s">
        <v>74</v>
      </c>
      <c r="E75" s="20">
        <v>42</v>
      </c>
      <c r="F75" s="20">
        <v>2002</v>
      </c>
      <c r="G75" s="21">
        <v>2.1307870370370369E-3</v>
      </c>
      <c r="H75" s="21">
        <f>VLOOKUP(B75,'[1]1 блок 2 повт'!$B:$H,6,FALSE)</f>
        <v>2.0775462962962965E-3</v>
      </c>
      <c r="I75" s="21">
        <f>VLOOKUP(B75,'[1]1 блок 3 повт'!$B:$H,6,FALSE)</f>
        <v>2.0844907407407405E-3</v>
      </c>
      <c r="J75" s="49"/>
      <c r="K75" s="21"/>
      <c r="L75" s="21"/>
      <c r="M75" s="21">
        <f t="shared" si="3"/>
        <v>6.2928240740740739E-3</v>
      </c>
      <c r="N75" s="28">
        <v>29</v>
      </c>
      <c r="O75" s="20"/>
    </row>
    <row r="76" spans="1:19" s="2" customFormat="1" x14ac:dyDescent="0.25">
      <c r="A76" s="36">
        <v>4</v>
      </c>
      <c r="B76" s="20" t="s">
        <v>167</v>
      </c>
      <c r="C76" s="20" t="s">
        <v>127</v>
      </c>
      <c r="D76" s="32" t="s">
        <v>74</v>
      </c>
      <c r="E76" s="20">
        <v>37</v>
      </c>
      <c r="F76" s="20">
        <v>2003</v>
      </c>
      <c r="G76" s="21">
        <v>2.2615740740740743E-3</v>
      </c>
      <c r="H76" s="21">
        <f>VLOOKUP(B76,'[1]1 блок 2 повт'!$B:$H,6,FALSE)</f>
        <v>2.2812499999999999E-3</v>
      </c>
      <c r="I76" s="21">
        <f>VLOOKUP(B76,'[1]1 блок 3 повт'!$B:$H,6,FALSE)</f>
        <v>2.2569444444444447E-3</v>
      </c>
      <c r="J76" s="49"/>
      <c r="K76" s="21"/>
      <c r="L76" s="21"/>
      <c r="M76" s="21">
        <f t="shared" si="3"/>
        <v>6.7997685185185192E-3</v>
      </c>
      <c r="N76" s="28">
        <v>27</v>
      </c>
      <c r="O76" s="20"/>
    </row>
    <row r="77" spans="1:19" s="2" customFormat="1" x14ac:dyDescent="0.25">
      <c r="A77" s="36">
        <v>5</v>
      </c>
      <c r="B77" s="20" t="s">
        <v>62</v>
      </c>
      <c r="C77" s="20" t="s">
        <v>54</v>
      </c>
      <c r="D77" s="32" t="s">
        <v>74</v>
      </c>
      <c r="E77" s="20">
        <v>46</v>
      </c>
      <c r="F77" s="20">
        <v>2003</v>
      </c>
      <c r="G77" s="21">
        <v>2.3888888888888887E-3</v>
      </c>
      <c r="H77" s="21">
        <f>VLOOKUP(B77,'[1]1 блок 2 повт'!$B:$H,6,FALSE)</f>
        <v>2.3229166666666663E-3</v>
      </c>
      <c r="I77" s="21">
        <f>VLOOKUP(B77,'[1]1 блок 3 повт'!$B:$H,6,FALSE)</f>
        <v>2.2800925925925927E-3</v>
      </c>
      <c r="J77" s="49"/>
      <c r="K77" s="21"/>
      <c r="L77" s="21"/>
      <c r="M77" s="21">
        <f t="shared" si="3"/>
        <v>6.9918981481481481E-3</v>
      </c>
      <c r="N77" s="28">
        <v>26</v>
      </c>
      <c r="O77" s="20"/>
    </row>
    <row r="78" spans="1:19" s="2" customFormat="1" x14ac:dyDescent="0.25">
      <c r="A78" s="36">
        <v>6</v>
      </c>
      <c r="B78" s="20" t="s">
        <v>169</v>
      </c>
      <c r="C78" s="20" t="s">
        <v>170</v>
      </c>
      <c r="D78" s="32" t="s">
        <v>74</v>
      </c>
      <c r="E78" s="20">
        <v>34</v>
      </c>
      <c r="F78" s="20">
        <v>2002</v>
      </c>
      <c r="G78" s="21">
        <v>2.4398148148148148E-3</v>
      </c>
      <c r="H78" s="21">
        <f>VLOOKUP(B78,'[1]1 блок 2 повт'!$B:$H,6,FALSE)</f>
        <v>2.4039351851851856E-3</v>
      </c>
      <c r="I78" s="21">
        <f>VLOOKUP(B78,'[1]1 блок 3 повт'!$B:$H,6,FALSE)</f>
        <v>2.4212962962962964E-3</v>
      </c>
      <c r="J78" s="49"/>
      <c r="K78" s="21"/>
      <c r="L78" s="21"/>
      <c r="M78" s="21">
        <f t="shared" si="3"/>
        <v>7.2650462962962972E-3</v>
      </c>
      <c r="N78" s="28">
        <v>25</v>
      </c>
      <c r="O78" s="20"/>
    </row>
    <row r="79" spans="1:19" s="2" customFormat="1" x14ac:dyDescent="0.25">
      <c r="A79" s="36">
        <v>7</v>
      </c>
      <c r="B79" s="20" t="s">
        <v>168</v>
      </c>
      <c r="C79" s="20" t="s">
        <v>163</v>
      </c>
      <c r="D79" s="32" t="s">
        <v>74</v>
      </c>
      <c r="E79" s="20">
        <v>45</v>
      </c>
      <c r="F79" s="20">
        <v>2002</v>
      </c>
      <c r="G79" s="21">
        <v>2.4212962962962964E-3</v>
      </c>
      <c r="H79" s="21">
        <f>VLOOKUP(B79,'[1]1 блок 2 повт'!$B:$H,6,FALSE)</f>
        <v>2.4652777777777776E-3</v>
      </c>
      <c r="I79" s="21">
        <f>VLOOKUP(B79,'[1]1 блок 3 повт'!$B:$H,6,FALSE)</f>
        <v>2.3993055555555556E-3</v>
      </c>
      <c r="J79" s="49"/>
      <c r="K79" s="21"/>
      <c r="L79" s="21"/>
      <c r="M79" s="21">
        <f t="shared" si="3"/>
        <v>7.28587962962963E-3</v>
      </c>
      <c r="N79" s="28">
        <v>24</v>
      </c>
      <c r="O79" s="20"/>
    </row>
    <row r="80" spans="1:19" s="2" customFormat="1" x14ac:dyDescent="0.25">
      <c r="A80" s="36">
        <v>8</v>
      </c>
      <c r="B80" s="20" t="s">
        <v>64</v>
      </c>
      <c r="C80" s="20" t="s">
        <v>54</v>
      </c>
      <c r="D80" s="32" t="s">
        <v>74</v>
      </c>
      <c r="E80" s="20">
        <v>36</v>
      </c>
      <c r="F80" s="20">
        <v>2003</v>
      </c>
      <c r="G80" s="21">
        <v>2.4583333333333336E-3</v>
      </c>
      <c r="H80" s="21">
        <f>VLOOKUP(B80,'[1]1 блок 2 повт'!$B:$H,6,FALSE)</f>
        <v>2.4791666666666668E-3</v>
      </c>
      <c r="I80" s="21">
        <f>VLOOKUP(B80,'[1]1 блок 3 повт'!$B:$H,6,FALSE)</f>
        <v>2.4675925925925924E-3</v>
      </c>
      <c r="J80" s="49"/>
      <c r="K80" s="21"/>
      <c r="L80" s="21"/>
      <c r="M80" s="21">
        <f t="shared" si="3"/>
        <v>7.4050925925925933E-3</v>
      </c>
      <c r="N80" s="28">
        <v>23</v>
      </c>
      <c r="O80" s="20"/>
    </row>
    <row r="81" spans="1:19" s="2" customFormat="1" x14ac:dyDescent="0.25">
      <c r="A81" s="36">
        <v>9</v>
      </c>
      <c r="B81" s="20" t="s">
        <v>171</v>
      </c>
      <c r="C81" s="20" t="s">
        <v>172</v>
      </c>
      <c r="D81" s="32" t="s">
        <v>74</v>
      </c>
      <c r="E81" s="20">
        <v>33</v>
      </c>
      <c r="F81" s="20">
        <v>2003</v>
      </c>
      <c r="G81" s="21">
        <v>2.491898148148148E-3</v>
      </c>
      <c r="H81" s="21">
        <f>VLOOKUP(B81,'[1]1 блок 2 повт'!$B:$H,6,FALSE)</f>
        <v>2.4780092592592592E-3</v>
      </c>
      <c r="I81" s="21">
        <f>VLOOKUP(B81,'[1]1 блок 3 повт'!$B:$H,6,FALSE)</f>
        <v>2.4953703703703705E-3</v>
      </c>
      <c r="J81" s="49"/>
      <c r="K81" s="21"/>
      <c r="L81" s="21"/>
      <c r="M81" s="21">
        <f t="shared" si="3"/>
        <v>7.4652777777777773E-3</v>
      </c>
      <c r="N81" s="28">
        <v>22</v>
      </c>
      <c r="O81" s="20"/>
    </row>
    <row r="82" spans="1:19" s="2" customFormat="1" x14ac:dyDescent="0.25">
      <c r="A82" s="36">
        <v>10</v>
      </c>
      <c r="B82" s="20" t="s">
        <v>63</v>
      </c>
      <c r="C82" s="20" t="s">
        <v>54</v>
      </c>
      <c r="D82" s="32" t="s">
        <v>74</v>
      </c>
      <c r="E82" s="20">
        <v>43</v>
      </c>
      <c r="F82" s="22">
        <v>2003</v>
      </c>
      <c r="G82" s="21">
        <v>2.646990740740741E-3</v>
      </c>
      <c r="H82" s="21">
        <f>VLOOKUP(B82,'[1]1 блок 2 повт'!$B:$H,6,FALSE)</f>
        <v>2.6226851851851849E-3</v>
      </c>
      <c r="I82" s="21">
        <f>VLOOKUP(B82,'[1]1 блок 3 повт'!$B:$H,6,FALSE)</f>
        <v>2.5416666666666669E-3</v>
      </c>
      <c r="J82" s="49"/>
      <c r="K82" s="21"/>
      <c r="L82" s="21"/>
      <c r="M82" s="21">
        <f t="shared" si="3"/>
        <v>7.8113425925925928E-3</v>
      </c>
      <c r="N82" s="28">
        <v>21</v>
      </c>
      <c r="O82" s="20"/>
    </row>
    <row r="83" spans="1:19" s="2" customFormat="1" x14ac:dyDescent="0.25">
      <c r="A83" s="36">
        <v>11</v>
      </c>
      <c r="B83" s="20" t="s">
        <v>61</v>
      </c>
      <c r="C83" s="20" t="s">
        <v>54</v>
      </c>
      <c r="D83" s="32" t="s">
        <v>74</v>
      </c>
      <c r="E83" s="20">
        <v>40</v>
      </c>
      <c r="F83" s="22">
        <v>2003</v>
      </c>
      <c r="G83" s="21">
        <v>2.6886574074074074E-3</v>
      </c>
      <c r="H83" s="21">
        <f>VLOOKUP(B83,'[1]1 блок 2 повт'!$B:$H,6,FALSE)</f>
        <v>2.7604166666666667E-3</v>
      </c>
      <c r="I83" s="21">
        <f>VLOOKUP(B83,'[1]1 блок 3 повт'!$B:$H,6,FALSE)</f>
        <v>2.7291666666666662E-3</v>
      </c>
      <c r="J83" s="49"/>
      <c r="K83" s="21"/>
      <c r="L83" s="21"/>
      <c r="M83" s="21">
        <f t="shared" si="3"/>
        <v>8.1782407407407394E-3</v>
      </c>
      <c r="N83" s="28">
        <v>20</v>
      </c>
      <c r="O83" s="20"/>
    </row>
    <row r="84" spans="1:19" s="2" customFormat="1" x14ac:dyDescent="0.25">
      <c r="A84" s="36">
        <v>12</v>
      </c>
      <c r="B84" s="20" t="s">
        <v>173</v>
      </c>
      <c r="C84" s="20" t="s">
        <v>154</v>
      </c>
      <c r="D84" s="32" t="s">
        <v>74</v>
      </c>
      <c r="E84" s="20">
        <v>39</v>
      </c>
      <c r="F84" s="20">
        <v>2003</v>
      </c>
      <c r="G84" s="21">
        <v>3.0092592592592588E-3</v>
      </c>
      <c r="H84" s="21">
        <f>VLOOKUP(B84,'[1]1 блок 2 повт'!$B:$H,6,FALSE)</f>
        <v>2.9189814814814812E-3</v>
      </c>
      <c r="I84" s="21">
        <f>VLOOKUP(B84,'[1]1 блок 3 повт'!$B:$H,6,FALSE)</f>
        <v>2.8564814814814811E-3</v>
      </c>
      <c r="J84" s="49"/>
      <c r="K84" s="21"/>
      <c r="L84" s="21"/>
      <c r="M84" s="21">
        <f t="shared" si="3"/>
        <v>8.7847222222222215E-3</v>
      </c>
      <c r="N84" s="28">
        <v>19</v>
      </c>
      <c r="O84" s="20"/>
    </row>
    <row r="85" spans="1:19" s="2" customFormat="1" x14ac:dyDescent="0.25">
      <c r="A85" s="36">
        <v>13</v>
      </c>
      <c r="B85" s="20" t="s">
        <v>175</v>
      </c>
      <c r="C85" s="20" t="s">
        <v>154</v>
      </c>
      <c r="D85" s="32" t="s">
        <v>74</v>
      </c>
      <c r="E85" s="20">
        <v>44</v>
      </c>
      <c r="F85" s="20">
        <v>2003</v>
      </c>
      <c r="G85" s="21">
        <v>3.5949074074074073E-3</v>
      </c>
      <c r="H85" s="21">
        <f>VLOOKUP(B85,'[1]1 блок 2 повт'!$B:$H,6,FALSE)</f>
        <v>3.6539351851851854E-3</v>
      </c>
      <c r="I85" s="21">
        <f>VLOOKUP(B85,'[1]1 блок 3 повт'!$B:$H,6,FALSE)</f>
        <v>3.5879629629629629E-3</v>
      </c>
      <c r="J85" s="49"/>
      <c r="K85" s="21"/>
      <c r="L85" s="21"/>
      <c r="M85" s="21">
        <f t="shared" si="3"/>
        <v>1.0836805555555556E-2</v>
      </c>
      <c r="N85" s="28">
        <v>18</v>
      </c>
      <c r="O85" s="20"/>
    </row>
    <row r="86" spans="1:19" s="2" customFormat="1" x14ac:dyDescent="0.25">
      <c r="A86" s="36">
        <v>14</v>
      </c>
      <c r="B86" s="20" t="s">
        <v>174</v>
      </c>
      <c r="C86" s="20" t="s">
        <v>163</v>
      </c>
      <c r="D86" s="32" t="s">
        <v>74</v>
      </c>
      <c r="E86" s="20">
        <v>41</v>
      </c>
      <c r="F86" s="20">
        <v>2003</v>
      </c>
      <c r="G86" s="21">
        <v>3.5601851851851853E-3</v>
      </c>
      <c r="H86" s="21">
        <f>VLOOKUP(B86,'[1]1 блок 2 повт'!$B:$H,6,FALSE)</f>
        <v>3.6527777777777774E-3</v>
      </c>
      <c r="I86" s="21">
        <f>VLOOKUP(B86,'[1]1 блок 3 повт'!$B:$H,6,FALSE)</f>
        <v>3.7199074074074075E-3</v>
      </c>
      <c r="J86" s="49"/>
      <c r="K86" s="21"/>
      <c r="L86" s="21"/>
      <c r="M86" s="21">
        <f t="shared" si="3"/>
        <v>1.0932870370370371E-2</v>
      </c>
      <c r="N86" s="28">
        <v>17</v>
      </c>
      <c r="O86" s="20"/>
    </row>
    <row r="87" spans="1:19" s="2" customFormat="1" x14ac:dyDescent="0.25">
      <c r="A87" s="36">
        <v>15</v>
      </c>
      <c r="B87" s="20" t="s">
        <v>176</v>
      </c>
      <c r="C87" s="20" t="s">
        <v>54</v>
      </c>
      <c r="D87" s="32" t="s">
        <v>74</v>
      </c>
      <c r="E87" s="20">
        <v>32</v>
      </c>
      <c r="F87" s="20">
        <v>2003</v>
      </c>
      <c r="G87" s="21">
        <v>3.7789351851851851E-3</v>
      </c>
      <c r="H87" s="21">
        <f>VLOOKUP(B87,'[1]1 блок 2 повт'!$B:$H,6,FALSE)</f>
        <v>4.115740740740741E-3</v>
      </c>
      <c r="I87" s="21">
        <f>VLOOKUP(B87,'[1]1 блок 3 повт'!$B:$H,6,FALSE)</f>
        <v>4.0243055555555553E-3</v>
      </c>
      <c r="J87" s="49"/>
      <c r="K87" s="21"/>
      <c r="L87" s="21"/>
      <c r="M87" s="21">
        <f t="shared" si="3"/>
        <v>1.1918981481481482E-2</v>
      </c>
      <c r="N87" s="28">
        <v>16</v>
      </c>
      <c r="O87" s="20"/>
      <c r="S87"/>
    </row>
    <row r="88" spans="1:19" s="2" customFormat="1" x14ac:dyDescent="0.25">
      <c r="A88" s="70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2"/>
    </row>
    <row r="89" spans="1:19" s="2" customFormat="1" x14ac:dyDescent="0.25">
      <c r="A89" s="59" t="s">
        <v>75</v>
      </c>
      <c r="B89" s="60"/>
      <c r="C89" s="60"/>
      <c r="D89" s="60"/>
      <c r="E89" s="60"/>
      <c r="F89" s="60"/>
      <c r="G89" s="61"/>
      <c r="H89" s="61"/>
      <c r="I89" s="61"/>
      <c r="J89" s="65"/>
      <c r="K89" s="61"/>
      <c r="L89" s="61"/>
      <c r="M89" s="61"/>
      <c r="N89" s="63"/>
      <c r="O89" s="60"/>
      <c r="S89"/>
    </row>
    <row r="90" spans="1:19" s="2" customFormat="1" x14ac:dyDescent="0.25">
      <c r="A90" s="36">
        <v>1</v>
      </c>
      <c r="B90" s="20" t="s">
        <v>65</v>
      </c>
      <c r="C90" s="20" t="s">
        <v>146</v>
      </c>
      <c r="D90" s="32" t="s">
        <v>75</v>
      </c>
      <c r="E90" s="20">
        <v>56</v>
      </c>
      <c r="F90" s="20">
        <v>2003</v>
      </c>
      <c r="G90" s="21">
        <v>2.2430555555555554E-3</v>
      </c>
      <c r="H90" s="21">
        <f>VLOOKUP(B90,'[1]1 блок 2 повт'!$B:$H,6,FALSE)</f>
        <v>2.2349537037037038E-3</v>
      </c>
      <c r="I90" s="21">
        <f>VLOOKUP(B90,'[1]1 блок 3 повт'!$B:$H,6,FALSE)</f>
        <v>2.2407407407407406E-3</v>
      </c>
      <c r="J90" s="49"/>
      <c r="K90" s="21"/>
      <c r="L90" s="21"/>
      <c r="M90" s="21">
        <f t="shared" ref="M90:M98" si="4">SUM(G90:L90)</f>
        <v>6.7187500000000008E-3</v>
      </c>
      <c r="N90" s="28">
        <v>33</v>
      </c>
      <c r="O90" s="20"/>
      <c r="S90"/>
    </row>
    <row r="91" spans="1:19" s="2" customFormat="1" x14ac:dyDescent="0.25">
      <c r="A91" s="36">
        <v>2</v>
      </c>
      <c r="B91" s="20" t="s">
        <v>27</v>
      </c>
      <c r="C91" s="20" t="s">
        <v>125</v>
      </c>
      <c r="D91" s="32" t="s">
        <v>75</v>
      </c>
      <c r="E91" s="20">
        <v>57</v>
      </c>
      <c r="F91" s="20">
        <v>2002</v>
      </c>
      <c r="G91" s="21">
        <v>2.3287037037037039E-3</v>
      </c>
      <c r="H91" s="21">
        <f>VLOOKUP(B91,'[1]1 блок 2 повт'!$B:$H,6,FALSE)</f>
        <v>2.2974537037037039E-3</v>
      </c>
      <c r="I91" s="21">
        <f>VLOOKUP(B91,'[1]1 блок 3 повт'!$B:$H,6,FALSE)</f>
        <v>2.2812499999999999E-3</v>
      </c>
      <c r="J91" s="49"/>
      <c r="K91" s="21"/>
      <c r="L91" s="21"/>
      <c r="M91" s="21">
        <f t="shared" si="4"/>
        <v>6.9074074074074072E-3</v>
      </c>
      <c r="N91" s="28">
        <v>31</v>
      </c>
      <c r="O91" s="20"/>
      <c r="S91"/>
    </row>
    <row r="92" spans="1:19" s="2" customFormat="1" x14ac:dyDescent="0.25">
      <c r="A92" s="36">
        <v>3</v>
      </c>
      <c r="B92" s="20" t="s">
        <v>177</v>
      </c>
      <c r="C92" s="20" t="s">
        <v>178</v>
      </c>
      <c r="D92" s="32" t="s">
        <v>75</v>
      </c>
      <c r="E92" s="20">
        <v>60</v>
      </c>
      <c r="F92" s="20">
        <v>2002</v>
      </c>
      <c r="G92" s="21">
        <v>2.3113425925925927E-3</v>
      </c>
      <c r="H92" s="21">
        <f>VLOOKUP(B92,'[1]1 блок 2 повт'!$B:$H,6,FALSE)</f>
        <v>2.3194444444444443E-3</v>
      </c>
      <c r="I92" s="21">
        <f>VLOOKUP(B92,'[1]1 блок 3 повт'!$B:$H,6,FALSE)</f>
        <v>2.2939814814814815E-3</v>
      </c>
      <c r="J92" s="49"/>
      <c r="K92" s="21"/>
      <c r="L92" s="21"/>
      <c r="M92" s="21">
        <f t="shared" si="4"/>
        <v>6.9247685185185193E-3</v>
      </c>
      <c r="N92" s="28">
        <v>29</v>
      </c>
      <c r="O92" s="20"/>
      <c r="S92"/>
    </row>
    <row r="93" spans="1:19" s="2" customFormat="1" x14ac:dyDescent="0.25">
      <c r="A93" s="36">
        <v>4</v>
      </c>
      <c r="B93" s="20" t="s">
        <v>179</v>
      </c>
      <c r="C93" s="20" t="s">
        <v>154</v>
      </c>
      <c r="D93" s="32" t="s">
        <v>75</v>
      </c>
      <c r="E93" s="20">
        <v>54</v>
      </c>
      <c r="F93" s="20">
        <v>2003</v>
      </c>
      <c r="G93" s="21">
        <v>2.4965277777777776E-3</v>
      </c>
      <c r="H93" s="21">
        <f>VLOOKUP(B93,'[1]1 блок 2 повт'!$B:$H,6,FALSE)</f>
        <v>2.4861111111111112E-3</v>
      </c>
      <c r="I93" s="21">
        <f>VLOOKUP(B93,'[1]1 блок 3 повт'!$B:$H,6,FALSE)</f>
        <v>2.4895833333333332E-3</v>
      </c>
      <c r="J93" s="49"/>
      <c r="K93" s="21"/>
      <c r="L93" s="21"/>
      <c r="M93" s="21">
        <f t="shared" si="4"/>
        <v>7.4722222222222221E-3</v>
      </c>
      <c r="N93" s="28">
        <v>27</v>
      </c>
      <c r="O93" s="20"/>
      <c r="S93"/>
    </row>
    <row r="94" spans="1:19" s="2" customFormat="1" x14ac:dyDescent="0.25">
      <c r="A94" s="36">
        <v>5</v>
      </c>
      <c r="B94" s="20" t="s">
        <v>180</v>
      </c>
      <c r="C94" s="20" t="s">
        <v>181</v>
      </c>
      <c r="D94" s="32" t="s">
        <v>75</v>
      </c>
      <c r="E94" s="20">
        <v>59</v>
      </c>
      <c r="F94" s="20">
        <v>2003</v>
      </c>
      <c r="G94" s="21">
        <v>2.5532407407407409E-3</v>
      </c>
      <c r="H94" s="21">
        <f>VLOOKUP(B94,'[1]1 блок 2 повт'!$B:$H,6,FALSE)</f>
        <v>2.5196759259259261E-3</v>
      </c>
      <c r="I94" s="21">
        <f>VLOOKUP(B94,'[1]1 блок 3 повт'!$B:$H,6,FALSE)</f>
        <v>2.4618055555555556E-3</v>
      </c>
      <c r="J94" s="49"/>
      <c r="K94" s="21"/>
      <c r="L94" s="21"/>
      <c r="M94" s="21">
        <f t="shared" si="4"/>
        <v>7.5347222222222222E-3</v>
      </c>
      <c r="N94" s="28">
        <v>26</v>
      </c>
      <c r="O94" s="20"/>
      <c r="S94"/>
    </row>
    <row r="95" spans="1:19" s="2" customFormat="1" x14ac:dyDescent="0.25">
      <c r="A95" s="36">
        <v>6</v>
      </c>
      <c r="B95" s="20" t="s">
        <v>46</v>
      </c>
      <c r="C95" s="20" t="s">
        <v>125</v>
      </c>
      <c r="D95" s="32" t="s">
        <v>75</v>
      </c>
      <c r="E95" s="20">
        <v>53</v>
      </c>
      <c r="F95" s="20">
        <v>2003</v>
      </c>
      <c r="G95" s="21">
        <v>2.5729166666666665E-3</v>
      </c>
      <c r="H95" s="21">
        <f>VLOOKUP(B95,'[1]1 блок 2 повт'!$B:$H,6,FALSE)</f>
        <v>2.5324074074074073E-3</v>
      </c>
      <c r="I95" s="21">
        <f>VLOOKUP(B95,'[1]1 блок 3 повт'!$B:$H,6,FALSE)</f>
        <v>2.4861111111111112E-3</v>
      </c>
      <c r="J95" s="49"/>
      <c r="K95" s="21"/>
      <c r="L95" s="21"/>
      <c r="M95" s="21">
        <f t="shared" si="4"/>
        <v>7.5914351851851854E-3</v>
      </c>
      <c r="N95" s="28">
        <v>25</v>
      </c>
      <c r="O95" s="20"/>
    </row>
    <row r="96" spans="1:19" s="2" customFormat="1" x14ac:dyDescent="0.25">
      <c r="A96" s="36">
        <v>7</v>
      </c>
      <c r="B96" s="20" t="s">
        <v>182</v>
      </c>
      <c r="C96" s="20" t="s">
        <v>163</v>
      </c>
      <c r="D96" s="32" t="s">
        <v>75</v>
      </c>
      <c r="E96" s="20">
        <v>58</v>
      </c>
      <c r="F96" s="20">
        <v>2002</v>
      </c>
      <c r="G96" s="21">
        <v>2.9085648148148148E-3</v>
      </c>
      <c r="H96" s="21">
        <f>VLOOKUP(B96,'[1]1 блок 2 повт'!$B:$H,6,FALSE)</f>
        <v>2.9340277777777772E-3</v>
      </c>
      <c r="I96" s="21">
        <f>VLOOKUP(B96,'[1]1 блок 3 повт'!$B:$H,6,FALSE)</f>
        <v>2.9317129629629628E-3</v>
      </c>
      <c r="J96" s="49"/>
      <c r="K96" s="21"/>
      <c r="L96" s="21"/>
      <c r="M96" s="21">
        <f t="shared" si="4"/>
        <v>8.7743055555555543E-3</v>
      </c>
      <c r="N96" s="28">
        <v>24</v>
      </c>
      <c r="O96" s="20"/>
    </row>
    <row r="97" spans="1:19" s="2" customFormat="1" x14ac:dyDescent="0.25">
      <c r="A97" s="36">
        <v>8</v>
      </c>
      <c r="B97" s="20" t="s">
        <v>184</v>
      </c>
      <c r="C97" s="20" t="s">
        <v>163</v>
      </c>
      <c r="D97" s="32" t="s">
        <v>75</v>
      </c>
      <c r="E97" s="20">
        <v>55</v>
      </c>
      <c r="F97" s="20">
        <v>2002</v>
      </c>
      <c r="G97" s="21">
        <v>3.4930555555555561E-3</v>
      </c>
      <c r="H97" s="21">
        <f>VLOOKUP(B97,'[1]1 блок 2 повт'!$B:$H,6,FALSE)</f>
        <v>3.483796296296296E-3</v>
      </c>
      <c r="I97" s="21">
        <f>VLOOKUP(B97,'[1]1 блок 3 повт'!$B:$H,6,FALSE)</f>
        <v>3.425925925925926E-3</v>
      </c>
      <c r="J97" s="49"/>
      <c r="K97" s="21"/>
      <c r="L97" s="21"/>
      <c r="M97" s="21">
        <f t="shared" si="4"/>
        <v>1.0402777777777778E-2</v>
      </c>
      <c r="N97" s="28">
        <v>23</v>
      </c>
      <c r="O97" s="20"/>
    </row>
    <row r="98" spans="1:19" s="2" customFormat="1" x14ac:dyDescent="0.25">
      <c r="A98" s="36">
        <v>9</v>
      </c>
      <c r="B98" s="20" t="s">
        <v>183</v>
      </c>
      <c r="C98" s="20"/>
      <c r="D98" s="32" t="s">
        <v>75</v>
      </c>
      <c r="E98" s="20">
        <v>86</v>
      </c>
      <c r="F98" s="20">
        <v>2002</v>
      </c>
      <c r="G98" s="21">
        <v>3.4629629629629628E-3</v>
      </c>
      <c r="H98" s="21">
        <f>VLOOKUP(B98,'[1]1 блок 2 повт'!$B:$H,6,FALSE)</f>
        <v>6.8530092592592601E-3</v>
      </c>
      <c r="I98" s="21">
        <f>VLOOKUP(B98,'[1]1 блок 3 повт'!$B:$H,6,FALSE)</f>
        <v>3.6631944444444446E-3</v>
      </c>
      <c r="J98" s="49"/>
      <c r="K98" s="21"/>
      <c r="L98" s="21"/>
      <c r="M98" s="21">
        <f t="shared" si="4"/>
        <v>1.3979166666666668E-2</v>
      </c>
      <c r="N98" s="28">
        <v>22</v>
      </c>
      <c r="O98" s="20"/>
    </row>
    <row r="99" spans="1:19" s="2" customFormat="1" x14ac:dyDescent="0.25">
      <c r="A99" s="70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2"/>
    </row>
    <row r="100" spans="1:19" s="2" customFormat="1" x14ac:dyDescent="0.25">
      <c r="A100" s="59" t="s">
        <v>77</v>
      </c>
      <c r="B100" s="60"/>
      <c r="C100" s="60"/>
      <c r="D100" s="64"/>
      <c r="E100" s="60"/>
      <c r="F100" s="60"/>
      <c r="G100" s="61"/>
      <c r="H100" s="61"/>
      <c r="I100" s="61"/>
      <c r="J100" s="65"/>
      <c r="K100" s="61"/>
      <c r="L100" s="61"/>
      <c r="M100" s="61"/>
      <c r="N100" s="63"/>
      <c r="O100" s="60"/>
      <c r="Q100" s="7"/>
    </row>
    <row r="101" spans="1:19" s="2" customFormat="1" x14ac:dyDescent="0.25">
      <c r="A101" s="36">
        <v>1</v>
      </c>
      <c r="B101" s="20" t="s">
        <v>71</v>
      </c>
      <c r="C101" s="20" t="s">
        <v>185</v>
      </c>
      <c r="D101" s="32" t="s">
        <v>77</v>
      </c>
      <c r="E101" s="20">
        <v>52</v>
      </c>
      <c r="F101" s="20">
        <v>2000</v>
      </c>
      <c r="G101" s="21">
        <v>2.0787037037037037E-3</v>
      </c>
      <c r="H101" s="21">
        <f>VLOOKUP(B101,'[1]1 блок 2 повт'!$B:$H,6,FALSE)</f>
        <v>2.0960648148148149E-3</v>
      </c>
      <c r="I101" s="21">
        <f>VLOOKUP(B101,'[1]1 блок 3 повт'!$B:$H,6,FALSE)</f>
        <v>2.1018518518518517E-3</v>
      </c>
      <c r="J101" s="49"/>
      <c r="K101" s="21"/>
      <c r="L101" s="21"/>
      <c r="M101" s="21">
        <f t="shared" ref="M101:M106" si="5">SUM(G101:L101)</f>
        <v>6.2766203703703699E-3</v>
      </c>
      <c r="N101" s="28">
        <v>33</v>
      </c>
      <c r="O101" s="20"/>
    </row>
    <row r="102" spans="1:19" s="2" customFormat="1" x14ac:dyDescent="0.25">
      <c r="A102" s="36">
        <v>2</v>
      </c>
      <c r="B102" s="20" t="s">
        <v>31</v>
      </c>
      <c r="C102" s="20" t="s">
        <v>146</v>
      </c>
      <c r="D102" s="32" t="s">
        <v>77</v>
      </c>
      <c r="E102" s="20">
        <v>50</v>
      </c>
      <c r="F102" s="20">
        <v>2001</v>
      </c>
      <c r="G102" s="21">
        <v>2.1319444444444446E-3</v>
      </c>
      <c r="H102" s="21">
        <f>VLOOKUP(B102,'[1]1 блок 2 повт'!$B:$H,6,FALSE)</f>
        <v>2.0949074074074073E-3</v>
      </c>
      <c r="I102" s="21">
        <f>VLOOKUP(B102,'[1]1 блок 3 повт'!$B:$H,6,FALSE)</f>
        <v>2.0671296296296297E-3</v>
      </c>
      <c r="J102" s="49"/>
      <c r="K102" s="21"/>
      <c r="L102" s="21"/>
      <c r="M102" s="21">
        <f t="shared" si="5"/>
        <v>6.2939814814814811E-3</v>
      </c>
      <c r="N102" s="28">
        <v>31</v>
      </c>
      <c r="O102" s="20"/>
      <c r="S102"/>
    </row>
    <row r="103" spans="1:19" s="2" customFormat="1" x14ac:dyDescent="0.25">
      <c r="A103" s="36">
        <v>3</v>
      </c>
      <c r="B103" s="20" t="s">
        <v>70</v>
      </c>
      <c r="C103" s="20" t="s">
        <v>185</v>
      </c>
      <c r="D103" s="32" t="s">
        <v>77</v>
      </c>
      <c r="E103" s="20">
        <v>47</v>
      </c>
      <c r="F103" s="20">
        <v>2001</v>
      </c>
      <c r="G103" s="21">
        <v>2.1145833333333333E-3</v>
      </c>
      <c r="H103" s="21">
        <f>VLOOKUP(B103,'[1]1 блок 2 повт'!$B:$H,6,FALSE)</f>
        <v>2.1180555555555553E-3</v>
      </c>
      <c r="I103" s="21">
        <f>VLOOKUP(B103,'[1]1 блок 3 повт'!$B:$H,6,FALSE)</f>
        <v>2.0763888888888889E-3</v>
      </c>
      <c r="J103" s="49"/>
      <c r="K103" s="21"/>
      <c r="L103" s="21"/>
      <c r="M103" s="21">
        <f t="shared" si="5"/>
        <v>6.3090277777777771E-3</v>
      </c>
      <c r="N103" s="28">
        <v>29</v>
      </c>
      <c r="O103" s="20"/>
    </row>
    <row r="104" spans="1:19" s="2" customFormat="1" x14ac:dyDescent="0.25">
      <c r="A104" s="36">
        <v>4</v>
      </c>
      <c r="B104" s="20" t="s">
        <v>30</v>
      </c>
      <c r="C104" s="20" t="s">
        <v>125</v>
      </c>
      <c r="D104" s="32" t="s">
        <v>77</v>
      </c>
      <c r="E104" s="20">
        <v>49</v>
      </c>
      <c r="F104" s="22">
        <v>2000</v>
      </c>
      <c r="G104" s="21">
        <v>2.1481481481481482E-3</v>
      </c>
      <c r="H104" s="21">
        <f>VLOOKUP(B104,'[1]1 блок 2 повт'!$B:$H,6,FALSE)</f>
        <v>2.1909722222222222E-3</v>
      </c>
      <c r="I104" s="21">
        <f>VLOOKUP(B104,'[1]1 блок 3 повт'!$B:$H,6,FALSE)</f>
        <v>2.1793981481481482E-3</v>
      </c>
      <c r="J104" s="49"/>
      <c r="K104" s="21"/>
      <c r="L104" s="21"/>
      <c r="M104" s="21">
        <f t="shared" si="5"/>
        <v>6.5185185185185181E-3</v>
      </c>
      <c r="N104" s="28">
        <v>27</v>
      </c>
      <c r="O104" s="20"/>
      <c r="S104"/>
    </row>
    <row r="105" spans="1:19" x14ac:dyDescent="0.25">
      <c r="A105" s="36">
        <v>5</v>
      </c>
      <c r="B105" s="20" t="s">
        <v>186</v>
      </c>
      <c r="C105" s="20" t="s">
        <v>181</v>
      </c>
      <c r="D105" s="32" t="s">
        <v>77</v>
      </c>
      <c r="E105" s="20">
        <v>51</v>
      </c>
      <c r="F105" s="20">
        <v>2001</v>
      </c>
      <c r="G105" s="21">
        <v>2.2025462962962966E-3</v>
      </c>
      <c r="H105" s="21">
        <f>VLOOKUP(B105,'[1]1 блок 2 повт'!$B:$H,6,FALSE)</f>
        <v>2.2546296296296294E-3</v>
      </c>
      <c r="I105" s="21">
        <f>VLOOKUP(B105,'[1]1 блок 3 повт'!$B:$H,6,FALSE)</f>
        <v>2.2233796296296294E-3</v>
      </c>
      <c r="J105" s="49"/>
      <c r="K105" s="21"/>
      <c r="L105" s="21"/>
      <c r="M105" s="21">
        <f t="shared" si="5"/>
        <v>6.6805555555555559E-3</v>
      </c>
      <c r="N105" s="28">
        <v>26</v>
      </c>
      <c r="O105" s="20"/>
      <c r="Q105" s="7"/>
    </row>
    <row r="106" spans="1:19" s="2" customFormat="1" x14ac:dyDescent="0.25">
      <c r="A106" s="36">
        <v>6</v>
      </c>
      <c r="B106" s="20" t="s">
        <v>187</v>
      </c>
      <c r="C106" s="20" t="s">
        <v>116</v>
      </c>
      <c r="D106" s="32" t="s">
        <v>77</v>
      </c>
      <c r="E106" s="20">
        <v>48</v>
      </c>
      <c r="F106" s="20">
        <v>2001</v>
      </c>
      <c r="G106" s="21">
        <v>2.3449074074074075E-3</v>
      </c>
      <c r="H106" s="21">
        <f>VLOOKUP(B106,'[1]1 блок 2 повт'!$B:$H,6,FALSE)</f>
        <v>2.4444444444444444E-3</v>
      </c>
      <c r="I106" s="21">
        <f>VLOOKUP(B106,'[1]1 блок 3 повт'!$B:$H,6,FALSE)</f>
        <v>2.4027777777777776E-3</v>
      </c>
      <c r="J106" s="49"/>
      <c r="K106" s="21"/>
      <c r="L106" s="21"/>
      <c r="M106" s="21">
        <f t="shared" si="5"/>
        <v>7.1921296296296299E-3</v>
      </c>
      <c r="N106" s="28">
        <v>25</v>
      </c>
      <c r="O106" s="20"/>
      <c r="Q106" s="7"/>
    </row>
    <row r="107" spans="1:19" s="2" customFormat="1" x14ac:dyDescent="0.25">
      <c r="A107" s="70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2"/>
      <c r="Q107" s="7"/>
    </row>
    <row r="108" spans="1:19" s="2" customFormat="1" x14ac:dyDescent="0.25">
      <c r="A108" s="59" t="s">
        <v>76</v>
      </c>
      <c r="B108" s="60"/>
      <c r="C108" s="60"/>
      <c r="D108" s="64"/>
      <c r="E108" s="60"/>
      <c r="F108" s="60"/>
      <c r="G108" s="61"/>
      <c r="H108" s="61"/>
      <c r="I108" s="61"/>
      <c r="J108" s="65"/>
      <c r="K108" s="61"/>
      <c r="L108" s="61"/>
      <c r="M108" s="61"/>
      <c r="N108" s="63"/>
      <c r="O108" s="60"/>
      <c r="S108"/>
    </row>
    <row r="109" spans="1:19" s="2" customFormat="1" x14ac:dyDescent="0.25">
      <c r="A109" s="36">
        <v>1</v>
      </c>
      <c r="B109" s="20" t="s">
        <v>188</v>
      </c>
      <c r="C109" s="20" t="s">
        <v>189</v>
      </c>
      <c r="D109" s="32" t="s">
        <v>76</v>
      </c>
      <c r="E109" s="20">
        <v>15</v>
      </c>
      <c r="F109" s="20">
        <v>2000</v>
      </c>
      <c r="G109" s="21">
        <v>2.0104166666666669E-3</v>
      </c>
      <c r="H109" s="21">
        <f>VLOOKUP(B109,'[1]1 блок 2 повт'!$B:$H,6,FALSE)</f>
        <v>1.9861111111111108E-3</v>
      </c>
      <c r="I109" s="21">
        <f>VLOOKUP(B109,'[1]1 блок 3 повт'!$B:$H,6,FALSE)</f>
        <v>1.9525462962962962E-3</v>
      </c>
      <c r="J109" s="49">
        <f>VLOOKUP(B109,'[1]1 блок 4 повт'!$B:$H,6,FALSE)</f>
        <v>1.960648148148148E-3</v>
      </c>
      <c r="K109" s="21"/>
      <c r="L109" s="21"/>
      <c r="M109" s="21">
        <f t="shared" ref="M109:M124" si="6">SUM(G109:L109)</f>
        <v>7.9097222222222208E-3</v>
      </c>
      <c r="N109" s="28">
        <v>33</v>
      </c>
      <c r="O109" s="20"/>
      <c r="S109"/>
    </row>
    <row r="110" spans="1:19" s="2" customFormat="1" x14ac:dyDescent="0.25">
      <c r="A110" s="36">
        <v>2</v>
      </c>
      <c r="B110" s="20" t="s">
        <v>192</v>
      </c>
      <c r="C110" s="20" t="s">
        <v>154</v>
      </c>
      <c r="D110" s="32" t="s">
        <v>76</v>
      </c>
      <c r="E110" s="20">
        <v>17</v>
      </c>
      <c r="F110" s="20">
        <v>2000</v>
      </c>
      <c r="G110" s="21">
        <v>2.0636574074074073E-3</v>
      </c>
      <c r="H110" s="21">
        <f>VLOOKUP(B110,'[1]1 блок 2 повт'!$B:$H,6,FALSE)</f>
        <v>2.0208333333333332E-3</v>
      </c>
      <c r="I110" s="21">
        <f>VLOOKUP(B110,'[1]1 блок 3 повт'!$B:$H,6,FALSE)</f>
        <v>1.980324074074074E-3</v>
      </c>
      <c r="J110" s="49">
        <f>VLOOKUP(B110,'[1]1 блок 4 повт'!$B:$H,6,FALSE)</f>
        <v>2.0162037037037036E-3</v>
      </c>
      <c r="K110" s="21"/>
      <c r="L110" s="21"/>
      <c r="M110" s="21">
        <f t="shared" si="6"/>
        <v>8.0810185185185186E-3</v>
      </c>
      <c r="N110" s="28">
        <v>31</v>
      </c>
      <c r="O110" s="20"/>
      <c r="S110"/>
    </row>
    <row r="111" spans="1:19" s="2" customFormat="1" x14ac:dyDescent="0.25">
      <c r="A111" s="36">
        <v>3</v>
      </c>
      <c r="B111" s="20" t="s">
        <v>191</v>
      </c>
      <c r="C111" s="20" t="s">
        <v>125</v>
      </c>
      <c r="D111" s="32" t="s">
        <v>76</v>
      </c>
      <c r="E111" s="20">
        <v>16</v>
      </c>
      <c r="F111" s="20">
        <v>2001</v>
      </c>
      <c r="G111" s="21">
        <v>2.0428240740740741E-3</v>
      </c>
      <c r="H111" s="21">
        <f>VLOOKUP(B111,'[1]1 блок 2 повт'!$B:$H,6,FALSE)</f>
        <v>2.0405092592592593E-3</v>
      </c>
      <c r="I111" s="21">
        <f>VLOOKUP(B111,'[1]1 блок 3 повт'!$B:$H,6,FALSE)</f>
        <v>2.0439814814814813E-3</v>
      </c>
      <c r="J111" s="49">
        <f>VLOOKUP(B111,'[1]1 блок 4 повт'!$B:$H,6,FALSE)</f>
        <v>2.0659722222222221E-3</v>
      </c>
      <c r="K111" s="21"/>
      <c r="L111" s="21"/>
      <c r="M111" s="21">
        <f t="shared" si="6"/>
        <v>8.1932870370370371E-3</v>
      </c>
      <c r="N111" s="28">
        <v>29</v>
      </c>
      <c r="O111" s="20"/>
      <c r="S111"/>
    </row>
    <row r="112" spans="1:19" s="2" customFormat="1" x14ac:dyDescent="0.25">
      <c r="A112" s="36">
        <v>4</v>
      </c>
      <c r="B112" s="20" t="s">
        <v>190</v>
      </c>
      <c r="C112" s="20" t="s">
        <v>154</v>
      </c>
      <c r="D112" s="32" t="s">
        <v>76</v>
      </c>
      <c r="E112" s="20">
        <v>20</v>
      </c>
      <c r="F112" s="20">
        <v>2000</v>
      </c>
      <c r="G112" s="21">
        <v>2.0370370370370373E-3</v>
      </c>
      <c r="H112" s="21">
        <f>VLOOKUP(B112,'[1]1 блок 2 повт'!$B:$H,6,FALSE)</f>
        <v>2.0810185185185185E-3</v>
      </c>
      <c r="I112" s="21">
        <f>VLOOKUP(B112,'[1]1 блок 3 повт'!$B:$H,6,FALSE)</f>
        <v>2.0451388888888893E-3</v>
      </c>
      <c r="J112" s="49">
        <f>VLOOKUP(B112,'[1]1 блок 4 повт'!$B:$H,6,FALSE)</f>
        <v>2.0416666666666669E-3</v>
      </c>
      <c r="K112" s="21"/>
      <c r="L112" s="21"/>
      <c r="M112" s="21">
        <f t="shared" si="6"/>
        <v>8.2048611111111124E-3</v>
      </c>
      <c r="N112" s="28">
        <v>27</v>
      </c>
      <c r="O112" s="20"/>
      <c r="S112"/>
    </row>
    <row r="113" spans="1:18" x14ac:dyDescent="0.25">
      <c r="A113" s="36">
        <v>5</v>
      </c>
      <c r="B113" s="20" t="s">
        <v>193</v>
      </c>
      <c r="C113" s="20" t="s">
        <v>194</v>
      </c>
      <c r="D113" s="32" t="s">
        <v>76</v>
      </c>
      <c r="E113" s="20">
        <v>19</v>
      </c>
      <c r="F113" s="20">
        <v>2001</v>
      </c>
      <c r="G113" s="21">
        <v>2.0682870370370373E-3</v>
      </c>
      <c r="H113" s="21">
        <f>VLOOKUP(B113,'[1]1 блок 2 повт'!$B:$H,6,FALSE)</f>
        <v>2.0995370370370373E-3</v>
      </c>
      <c r="I113" s="21">
        <f>VLOOKUP(B113,'[1]1 блок 3 повт'!$B:$H,6,FALSE)</f>
        <v>2.0381944444444445E-3</v>
      </c>
      <c r="J113" s="49">
        <f>VLOOKUP(B113,'[1]1 блок 4 повт'!$B:$H,6,FALSE)</f>
        <v>2.0509259259259257E-3</v>
      </c>
      <c r="K113" s="21"/>
      <c r="L113" s="21"/>
      <c r="M113" s="21">
        <f t="shared" si="6"/>
        <v>8.2569444444444452E-3</v>
      </c>
      <c r="N113" s="28">
        <v>26</v>
      </c>
      <c r="O113" s="20"/>
      <c r="Q113" s="2"/>
      <c r="R113" s="2"/>
    </row>
    <row r="114" spans="1:18" s="2" customFormat="1" x14ac:dyDescent="0.25">
      <c r="A114" s="36">
        <v>6</v>
      </c>
      <c r="B114" s="20" t="s">
        <v>21</v>
      </c>
      <c r="C114" s="20" t="s">
        <v>161</v>
      </c>
      <c r="D114" s="32" t="s">
        <v>76</v>
      </c>
      <c r="E114" s="20">
        <v>22</v>
      </c>
      <c r="F114" s="20">
        <v>2001</v>
      </c>
      <c r="G114" s="21">
        <v>2.0682870370370373E-3</v>
      </c>
      <c r="H114" s="21">
        <f>VLOOKUP(B114,'[1]1 блок 2 повт'!$B:$H,6,FALSE)</f>
        <v>2.0960648148148149E-3</v>
      </c>
      <c r="I114" s="21">
        <f>VLOOKUP(B114,'[1]1 блок 3 повт'!$B:$H,6,FALSE)</f>
        <v>2.0520833333333333E-3</v>
      </c>
      <c r="J114" s="49">
        <f>VLOOKUP(B114,'[1]1 блок 4 повт'!$B:$H,6,FALSE)</f>
        <v>2.0891203703703701E-3</v>
      </c>
      <c r="K114" s="21"/>
      <c r="L114" s="21"/>
      <c r="M114" s="21">
        <f t="shared" si="6"/>
        <v>8.3055555555555556E-3</v>
      </c>
      <c r="N114" s="28">
        <v>25</v>
      </c>
      <c r="O114" s="20"/>
    </row>
    <row r="115" spans="1:18" s="2" customFormat="1" x14ac:dyDescent="0.25">
      <c r="A115" s="36">
        <v>7</v>
      </c>
      <c r="B115" s="20" t="s">
        <v>196</v>
      </c>
      <c r="C115" s="20" t="s">
        <v>197</v>
      </c>
      <c r="D115" s="32" t="s">
        <v>76</v>
      </c>
      <c r="E115" s="20">
        <v>23</v>
      </c>
      <c r="F115" s="20">
        <v>2000</v>
      </c>
      <c r="G115" s="21">
        <v>2.1655092592592589E-3</v>
      </c>
      <c r="H115" s="21">
        <f>VLOOKUP(B115,'[1]1 блок 2 повт'!$B:$H,6,FALSE)</f>
        <v>2.1076388888888889E-3</v>
      </c>
      <c r="I115" s="21">
        <f>VLOOKUP(B115,'[1]1 блок 3 повт'!$B:$H,6,FALSE)</f>
        <v>2.1006944444444445E-3</v>
      </c>
      <c r="J115" s="49">
        <f>VLOOKUP(B115,'[1]1 блок 4 повт'!$B:$H,6,FALSE)</f>
        <v>2.0682870370370373E-3</v>
      </c>
      <c r="K115" s="21"/>
      <c r="L115" s="21"/>
      <c r="M115" s="21">
        <f t="shared" si="6"/>
        <v>8.4421296296296293E-3</v>
      </c>
      <c r="N115" s="28">
        <v>24</v>
      </c>
      <c r="O115" s="20"/>
    </row>
    <row r="116" spans="1:18" s="2" customFormat="1" x14ac:dyDescent="0.25">
      <c r="A116" s="36">
        <v>8</v>
      </c>
      <c r="B116" s="20" t="s">
        <v>24</v>
      </c>
      <c r="C116" s="20" t="s">
        <v>125</v>
      </c>
      <c r="D116" s="32" t="s">
        <v>76</v>
      </c>
      <c r="E116" s="20">
        <v>14</v>
      </c>
      <c r="F116" s="20">
        <v>2001</v>
      </c>
      <c r="G116" s="21">
        <v>2.1481481481481482E-3</v>
      </c>
      <c r="H116" s="21">
        <f>VLOOKUP(B116,'[1]1 блок 2 повт'!$B:$H,6,FALSE)</f>
        <v>2.1574074074074074E-3</v>
      </c>
      <c r="I116" s="21">
        <f>VLOOKUP(B116,'[1]1 блок 3 повт'!$B:$H,6,FALSE)</f>
        <v>2.158564814814815E-3</v>
      </c>
      <c r="J116" s="49">
        <f>VLOOKUP(B116,'[1]1 блок 4 повт'!$B:$H,6,FALSE)</f>
        <v>2.170138888888889E-3</v>
      </c>
      <c r="K116" s="21"/>
      <c r="L116" s="21"/>
      <c r="M116" s="21">
        <f t="shared" si="6"/>
        <v>8.6342592592592582E-3</v>
      </c>
      <c r="N116" s="28">
        <v>23</v>
      </c>
      <c r="O116" s="20"/>
    </row>
    <row r="117" spans="1:18" s="2" customFormat="1" x14ac:dyDescent="0.25">
      <c r="A117" s="36">
        <v>9</v>
      </c>
      <c r="B117" s="20" t="s">
        <v>23</v>
      </c>
      <c r="C117" s="20" t="s">
        <v>125</v>
      </c>
      <c r="D117" s="32" t="s">
        <v>76</v>
      </c>
      <c r="E117" s="20">
        <v>9</v>
      </c>
      <c r="F117" s="20">
        <v>2000</v>
      </c>
      <c r="G117" s="21">
        <v>2.2152777777777778E-3</v>
      </c>
      <c r="H117" s="21">
        <f>VLOOKUP(B117,'[1]1 блок 2 повт'!$B:$H,6,FALSE)</f>
        <v>2.1574074074074074E-3</v>
      </c>
      <c r="I117" s="21">
        <f>VLOOKUP(B117,'[1]1 блок 3 повт'!$B:$H,6,FALSE)</f>
        <v>2.138888888888889E-3</v>
      </c>
      <c r="J117" s="49">
        <f>VLOOKUP(B117,'[1]1 блок 4 повт'!$B:$H,6,FALSE)</f>
        <v>2.1469907407407405E-3</v>
      </c>
      <c r="K117" s="21"/>
      <c r="L117" s="21"/>
      <c r="M117" s="21">
        <f t="shared" si="6"/>
        <v>8.6585648148148151E-3</v>
      </c>
      <c r="N117" s="28">
        <v>22</v>
      </c>
      <c r="O117" s="20"/>
    </row>
    <row r="118" spans="1:18" s="2" customFormat="1" x14ac:dyDescent="0.25">
      <c r="A118" s="36">
        <v>10</v>
      </c>
      <c r="B118" s="20" t="s">
        <v>200</v>
      </c>
      <c r="C118" s="20" t="s">
        <v>185</v>
      </c>
      <c r="D118" s="32" t="s">
        <v>76</v>
      </c>
      <c r="E118" s="20">
        <v>13</v>
      </c>
      <c r="F118" s="20">
        <v>2001</v>
      </c>
      <c r="G118" s="21">
        <v>2.3819444444444448E-3</v>
      </c>
      <c r="H118" s="21">
        <f>VLOOKUP(B118,'[1]1 блок 2 повт'!$B:$H,6,FALSE)</f>
        <v>2.1331018518518517E-3</v>
      </c>
      <c r="I118" s="21">
        <f>VLOOKUP(B118,'[1]1 блок 3 повт'!$B:$H,6,FALSE)</f>
        <v>2.1423611111111109E-3</v>
      </c>
      <c r="J118" s="49">
        <f>VLOOKUP(B118,'[1]1 блок 4 повт'!$B:$H,6,FALSE)</f>
        <v>2.1215277777777782E-3</v>
      </c>
      <c r="K118" s="21"/>
      <c r="L118" s="21"/>
      <c r="M118" s="21">
        <f t="shared" si="6"/>
        <v>8.7789351851851848E-3</v>
      </c>
      <c r="N118" s="28">
        <v>21</v>
      </c>
      <c r="O118" s="20"/>
    </row>
    <row r="119" spans="1:18" s="2" customFormat="1" x14ac:dyDescent="0.25">
      <c r="A119" s="36">
        <v>11</v>
      </c>
      <c r="B119" s="20" t="s">
        <v>198</v>
      </c>
      <c r="C119" s="20" t="s">
        <v>48</v>
      </c>
      <c r="D119" s="32" t="s">
        <v>76</v>
      </c>
      <c r="E119" s="20">
        <v>21</v>
      </c>
      <c r="F119" s="20">
        <v>2001</v>
      </c>
      <c r="G119" s="21">
        <v>2.193287037037037E-3</v>
      </c>
      <c r="H119" s="21">
        <f>VLOOKUP(B119,'[1]1 блок 2 повт'!$B:$H,6,FALSE)</f>
        <v>2.2465277777777774E-3</v>
      </c>
      <c r="I119" s="21">
        <f>VLOOKUP(B119,'[1]1 блок 3 повт'!$B:$H,6,FALSE)</f>
        <v>2.1747685185185186E-3</v>
      </c>
      <c r="J119" s="49">
        <f>VLOOKUP(B119,'[1]1 блок 4 повт'!$B:$H,6,FALSE)</f>
        <v>2.1863425925925926E-3</v>
      </c>
      <c r="K119" s="21"/>
      <c r="L119" s="21"/>
      <c r="M119" s="21">
        <f t="shared" si="6"/>
        <v>8.8009259259259256E-3</v>
      </c>
      <c r="N119" s="28">
        <v>20</v>
      </c>
      <c r="O119" s="20"/>
    </row>
    <row r="120" spans="1:18" s="2" customFormat="1" x14ac:dyDescent="0.25">
      <c r="A120" s="36">
        <v>12</v>
      </c>
      <c r="B120" s="20" t="s">
        <v>199</v>
      </c>
      <c r="C120" s="20" t="s">
        <v>154</v>
      </c>
      <c r="D120" s="32" t="s">
        <v>76</v>
      </c>
      <c r="E120" s="20">
        <v>11</v>
      </c>
      <c r="F120" s="20">
        <v>2001</v>
      </c>
      <c r="G120" s="21">
        <v>2.224537037037037E-3</v>
      </c>
      <c r="H120" s="21">
        <f>VLOOKUP(B120,'[1]1 блок 2 повт'!$B:$H,6,FALSE)</f>
        <v>2.2372685185185186E-3</v>
      </c>
      <c r="I120" s="21">
        <f>VLOOKUP(B120,'[1]1 блок 3 повт'!$B:$H,6,FALSE)</f>
        <v>2.255787037037037E-3</v>
      </c>
      <c r="J120" s="49">
        <f>VLOOKUP(B120,'[1]1 блок 4 повт'!$B:$H,6,FALSE)</f>
        <v>2.2511574074074074E-3</v>
      </c>
      <c r="K120" s="21"/>
      <c r="L120" s="21"/>
      <c r="M120" s="21">
        <f t="shared" si="6"/>
        <v>8.968750000000001E-3</v>
      </c>
      <c r="N120" s="28">
        <v>19</v>
      </c>
      <c r="O120" s="20"/>
    </row>
    <row r="121" spans="1:18" s="2" customFormat="1" x14ac:dyDescent="0.25">
      <c r="A121" s="36">
        <v>13</v>
      </c>
      <c r="B121" s="20" t="s">
        <v>49</v>
      </c>
      <c r="C121" s="20" t="s">
        <v>125</v>
      </c>
      <c r="D121" s="32" t="s">
        <v>76</v>
      </c>
      <c r="E121" s="20">
        <v>18</v>
      </c>
      <c r="F121" s="20">
        <v>2001</v>
      </c>
      <c r="G121" s="21">
        <v>2.3113425925925927E-3</v>
      </c>
      <c r="H121" s="21">
        <f>VLOOKUP(B121,'[1]1 блок 2 повт'!$B:$H,6,FALSE)</f>
        <v>2.2407407407407406E-3</v>
      </c>
      <c r="I121" s="21">
        <f>VLOOKUP(B121,'[1]1 блок 3 повт'!$B:$H,6,FALSE)</f>
        <v>2.189814814814815E-3</v>
      </c>
      <c r="J121" s="49">
        <f>VLOOKUP(B121,'[1]1 блок 4 повт'!$B:$H,6,FALSE)</f>
        <v>2.2604166666666667E-3</v>
      </c>
      <c r="K121" s="21"/>
      <c r="L121" s="21"/>
      <c r="M121" s="21">
        <f t="shared" si="6"/>
        <v>9.0023148148148137E-3</v>
      </c>
      <c r="N121" s="28">
        <v>18</v>
      </c>
      <c r="O121" s="20"/>
    </row>
    <row r="122" spans="1:18" s="2" customFormat="1" x14ac:dyDescent="0.25">
      <c r="A122" s="36">
        <v>14</v>
      </c>
      <c r="B122" s="20" t="s">
        <v>69</v>
      </c>
      <c r="C122" s="20" t="s">
        <v>146</v>
      </c>
      <c r="D122" s="32" t="s">
        <v>76</v>
      </c>
      <c r="E122" s="20">
        <v>12</v>
      </c>
      <c r="F122" s="20">
        <v>2001</v>
      </c>
      <c r="G122" s="21">
        <v>2.3055555555555555E-3</v>
      </c>
      <c r="H122" s="21">
        <f>VLOOKUP(B122,'[1]1 блок 2 повт'!$B:$H,6,FALSE)</f>
        <v>2.3113425925925927E-3</v>
      </c>
      <c r="I122" s="21">
        <f>VLOOKUP(B122,'[1]1 блок 3 повт'!$B:$H,6,FALSE)</f>
        <v>2.3159722222222223E-3</v>
      </c>
      <c r="J122" s="49">
        <f>VLOOKUP(B122,'[1]1 блок 4 повт'!$B:$H,6,FALSE)</f>
        <v>2.3437499999999999E-3</v>
      </c>
      <c r="K122" s="21"/>
      <c r="L122" s="21"/>
      <c r="M122" s="21">
        <f t="shared" si="6"/>
        <v>9.2766203703703708E-3</v>
      </c>
      <c r="N122" s="28">
        <v>17</v>
      </c>
      <c r="O122" s="20"/>
    </row>
    <row r="123" spans="1:18" s="2" customFormat="1" x14ac:dyDescent="0.25">
      <c r="A123" s="36">
        <v>15</v>
      </c>
      <c r="B123" s="20" t="s">
        <v>201</v>
      </c>
      <c r="C123" s="20" t="s">
        <v>202</v>
      </c>
      <c r="D123" s="32" t="s">
        <v>76</v>
      </c>
      <c r="E123" s="20">
        <v>10</v>
      </c>
      <c r="F123" s="20">
        <v>2001</v>
      </c>
      <c r="G123" s="21">
        <v>2.6284722222222226E-3</v>
      </c>
      <c r="H123" s="21">
        <f>VLOOKUP(B123,'[1]1 блок 2 повт'!$B:$H,6,FALSE)</f>
        <v>2.5821759259259257E-3</v>
      </c>
      <c r="I123" s="21">
        <f>VLOOKUP(B123,'[1]1 блок 3 повт'!$B:$H,6,FALSE)</f>
        <v>2.6365740740740742E-3</v>
      </c>
      <c r="J123" s="49">
        <f>VLOOKUP(B123,'[1]1 блок 4 повт'!$B:$H,6,FALSE)</f>
        <v>2.6284722222222226E-3</v>
      </c>
      <c r="K123" s="21"/>
      <c r="L123" s="21"/>
      <c r="M123" s="21">
        <f t="shared" si="6"/>
        <v>1.0475694444444445E-2</v>
      </c>
      <c r="N123" s="28">
        <v>16</v>
      </c>
      <c r="O123" s="20"/>
    </row>
    <row r="124" spans="1:18" s="2" customFormat="1" x14ac:dyDescent="0.25">
      <c r="A124" s="36">
        <v>16</v>
      </c>
      <c r="B124" s="20" t="s">
        <v>195</v>
      </c>
      <c r="C124" s="20"/>
      <c r="D124" s="32" t="s">
        <v>76</v>
      </c>
      <c r="E124" s="20">
        <v>113</v>
      </c>
      <c r="F124" s="20">
        <v>2000</v>
      </c>
      <c r="G124" s="21">
        <v>2.0798611111111113E-3</v>
      </c>
      <c r="H124" s="21">
        <f>VLOOKUP(B124,'[1]1 блок 2 повт'!$B:$H,6,FALSE)</f>
        <v>7.8611111111111121E-3</v>
      </c>
      <c r="I124" s="21">
        <f>VLOOKUP(B124,'[1]1 блок 3 повт'!$B:$H,6,FALSE)</f>
        <v>2.0567129629629629E-3</v>
      </c>
      <c r="J124" s="49">
        <f>VLOOKUP(B124,'[1]1 блок 4 повт'!$B:$H,6,FALSE)</f>
        <v>2.0625000000000001E-3</v>
      </c>
      <c r="K124" s="21"/>
      <c r="L124" s="21"/>
      <c r="M124" s="21">
        <f t="shared" si="6"/>
        <v>1.4060185185185186E-2</v>
      </c>
      <c r="N124" s="28">
        <v>15</v>
      </c>
      <c r="O124" s="20"/>
    </row>
    <row r="125" spans="1:18" s="2" customFormat="1" x14ac:dyDescent="0.25">
      <c r="A125" s="70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2"/>
    </row>
    <row r="126" spans="1:18" s="2" customFormat="1" x14ac:dyDescent="0.25">
      <c r="A126" s="66" t="s">
        <v>78</v>
      </c>
      <c r="B126" s="60"/>
      <c r="C126" s="60"/>
      <c r="D126" s="64"/>
      <c r="E126" s="60"/>
      <c r="F126" s="60"/>
      <c r="G126" s="61"/>
      <c r="H126" s="61"/>
      <c r="I126" s="61"/>
      <c r="J126" s="65"/>
      <c r="K126" s="61"/>
      <c r="L126" s="61"/>
      <c r="M126" s="61"/>
      <c r="N126" s="63"/>
      <c r="O126" s="60"/>
      <c r="Q126" s="7"/>
    </row>
    <row r="127" spans="1:18" s="2" customFormat="1" x14ac:dyDescent="0.25">
      <c r="A127" s="37">
        <v>1</v>
      </c>
      <c r="B127" s="20" t="s">
        <v>47</v>
      </c>
      <c r="C127" s="33" t="s">
        <v>125</v>
      </c>
      <c r="D127" s="32" t="s">
        <v>78</v>
      </c>
      <c r="E127" s="20">
        <v>25</v>
      </c>
      <c r="F127" s="20">
        <v>1999</v>
      </c>
      <c r="G127" s="21">
        <v>2.2337962962962967E-3</v>
      </c>
      <c r="H127" s="21">
        <f>VLOOKUP(B127,'[1]1 блок 2 повт'!$B:$H,6,FALSE)</f>
        <v>2.1597222222222222E-3</v>
      </c>
      <c r="I127" s="21">
        <f>VLOOKUP(B127,'[1]1 блок 3 повт'!$B:$H,6,FALSE)</f>
        <v>2.1446759259259262E-3</v>
      </c>
      <c r="J127" s="49">
        <f>VLOOKUP(B127,'[1]1 блок 4 повт'!$B:$H,6,FALSE)</f>
        <v>2.1678240740740742E-3</v>
      </c>
      <c r="K127" s="21"/>
      <c r="L127" s="21"/>
      <c r="M127" s="21">
        <f>SUM(G127:L127)</f>
        <v>8.7060185185185192E-3</v>
      </c>
      <c r="N127" s="28">
        <v>33</v>
      </c>
      <c r="O127" s="20"/>
      <c r="Q127" s="7"/>
    </row>
    <row r="128" spans="1:18" s="2" customFormat="1" x14ac:dyDescent="0.25">
      <c r="A128" s="37">
        <v>2</v>
      </c>
      <c r="B128" s="20" t="s">
        <v>33</v>
      </c>
      <c r="C128" s="33" t="s">
        <v>161</v>
      </c>
      <c r="D128" s="32" t="s">
        <v>78</v>
      </c>
      <c r="E128" s="20">
        <v>27</v>
      </c>
      <c r="F128" s="20">
        <v>1998</v>
      </c>
      <c r="G128" s="21">
        <v>2.2488425925925926E-3</v>
      </c>
      <c r="H128" s="21">
        <f>VLOOKUP(B128,'[1]1 блок 2 повт'!$B:$H,6,FALSE)</f>
        <v>2.259259259259259E-3</v>
      </c>
      <c r="I128" s="21">
        <f>VLOOKUP(B128,'[1]1 блок 3 повт'!$B:$H,6,FALSE)</f>
        <v>2.2511574074074074E-3</v>
      </c>
      <c r="J128" s="49">
        <f>VLOOKUP(B128,'[1]1 блок 4 повт'!$B:$H,6,FALSE)</f>
        <v>2.2916666666666667E-3</v>
      </c>
      <c r="K128" s="21"/>
      <c r="L128" s="21"/>
      <c r="M128" s="21">
        <f>SUM(G128:L128)</f>
        <v>9.0509259259259258E-3</v>
      </c>
      <c r="N128" s="28">
        <v>31</v>
      </c>
      <c r="O128" s="20"/>
      <c r="Q128" s="7"/>
    </row>
    <row r="129" spans="1:19" s="2" customFormat="1" x14ac:dyDescent="0.25">
      <c r="A129" s="37">
        <v>3</v>
      </c>
      <c r="B129" s="20" t="s">
        <v>203</v>
      </c>
      <c r="C129" s="33" t="s">
        <v>121</v>
      </c>
      <c r="D129" s="32" t="s">
        <v>78</v>
      </c>
      <c r="E129" s="20">
        <v>26</v>
      </c>
      <c r="F129" s="20">
        <v>1998</v>
      </c>
      <c r="G129" s="21">
        <v>2.4027777777777776E-3</v>
      </c>
      <c r="H129" s="21">
        <f>VLOOKUP(B129,'[1]1 блок 2 повт'!$B:$H,6,FALSE)</f>
        <v>2.3067129629629631E-3</v>
      </c>
      <c r="I129" s="21">
        <f>VLOOKUP(B129,'[1]1 блок 3 повт'!$B:$H,6,FALSE)</f>
        <v>2.3749999999999999E-3</v>
      </c>
      <c r="J129" s="49">
        <f>VLOOKUP(B129,'[1]1 блок 4 повт'!$B:$H,6,FALSE)</f>
        <v>2.3124999999999999E-3</v>
      </c>
      <c r="K129" s="21"/>
      <c r="L129" s="21"/>
      <c r="M129" s="21">
        <f>SUM(G129:L129)</f>
        <v>9.3969907407407405E-3</v>
      </c>
      <c r="N129" s="28">
        <v>29</v>
      </c>
      <c r="O129" s="20"/>
      <c r="Q129" s="7"/>
    </row>
    <row r="130" spans="1:19" s="2" customFormat="1" x14ac:dyDescent="0.25">
      <c r="A130" s="70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2"/>
      <c r="Q130" s="7"/>
    </row>
    <row r="131" spans="1:19" s="2" customFormat="1" x14ac:dyDescent="0.25">
      <c r="A131" s="59" t="s">
        <v>112</v>
      </c>
      <c r="B131" s="60"/>
      <c r="C131" s="60"/>
      <c r="D131" s="64"/>
      <c r="E131" s="60"/>
      <c r="F131" s="60"/>
      <c r="G131" s="61"/>
      <c r="H131" s="61"/>
      <c r="I131" s="61"/>
      <c r="J131" s="65"/>
      <c r="K131" s="61"/>
      <c r="L131" s="61"/>
      <c r="M131" s="61"/>
      <c r="N131" s="63"/>
      <c r="O131" s="60"/>
      <c r="Q131" s="7"/>
    </row>
    <row r="132" spans="1:19" s="2" customFormat="1" x14ac:dyDescent="0.25">
      <c r="A132" s="42">
        <v>1</v>
      </c>
      <c r="B132" s="20" t="s">
        <v>206</v>
      </c>
      <c r="C132" s="20" t="s">
        <v>207</v>
      </c>
      <c r="D132" s="20" t="s">
        <v>112</v>
      </c>
      <c r="E132" s="20">
        <v>110</v>
      </c>
      <c r="F132" s="20">
        <v>1998</v>
      </c>
      <c r="G132" s="21">
        <v>1.8668981481481481E-3</v>
      </c>
      <c r="H132" s="21">
        <f>VLOOKUP(B132,'[1]1 блок 2 повт'!$B:$H,6,FALSE)</f>
        <v>1.8240740740740743E-3</v>
      </c>
      <c r="I132" s="21">
        <f>VLOOKUP(B132,'[1]1 блок 3 повт'!$B:$H,6,FALSE)</f>
        <v>1.8425925925925927E-3</v>
      </c>
      <c r="J132" s="49">
        <f>VLOOKUP(B132,'[1]1 блок 4 повт'!$B:$H,6,FALSE)</f>
        <v>1.8599537037037037E-3</v>
      </c>
      <c r="K132" s="21"/>
      <c r="L132" s="21"/>
      <c r="M132" s="21">
        <f t="shared" ref="M132:M138" si="7">SUM(G132:L132)</f>
        <v>7.3935185185185189E-3</v>
      </c>
      <c r="N132" s="28">
        <v>33</v>
      </c>
      <c r="O132" s="20"/>
      <c r="Q132" s="7"/>
    </row>
    <row r="133" spans="1:19" s="2" customFormat="1" x14ac:dyDescent="0.25">
      <c r="A133" s="42">
        <v>2</v>
      </c>
      <c r="B133" s="20" t="s">
        <v>82</v>
      </c>
      <c r="C133" s="20" t="s">
        <v>83</v>
      </c>
      <c r="D133" s="20" t="s">
        <v>112</v>
      </c>
      <c r="E133" s="20">
        <v>2</v>
      </c>
      <c r="F133" s="20">
        <v>1998</v>
      </c>
      <c r="G133" s="21">
        <v>1.8807870370370369E-3</v>
      </c>
      <c r="H133" s="21">
        <f>VLOOKUP(B133,'[1]1 блок 2 повт'!$B:$H,6,FALSE)</f>
        <v>1.8263888888888887E-3</v>
      </c>
      <c r="I133" s="21">
        <f>VLOOKUP(B133,'[1]1 блок 3 повт'!$B:$H,6,FALSE)</f>
        <v>1.8668981481481481E-3</v>
      </c>
      <c r="J133" s="49">
        <f>VLOOKUP(B133,'[1]1 блок 4 повт'!$B:$H,6,FALSE)</f>
        <v>1.8599537037037037E-3</v>
      </c>
      <c r="K133" s="21"/>
      <c r="L133" s="21"/>
      <c r="M133" s="21">
        <f t="shared" si="7"/>
        <v>7.4340277777777772E-3</v>
      </c>
      <c r="N133" s="28">
        <v>31</v>
      </c>
      <c r="O133" s="20"/>
      <c r="Q133" s="7"/>
    </row>
    <row r="134" spans="1:19" s="2" customFormat="1" x14ac:dyDescent="0.25">
      <c r="A134" s="42">
        <v>3</v>
      </c>
      <c r="B134" s="20" t="s">
        <v>204</v>
      </c>
      <c r="C134" s="20" t="s">
        <v>205</v>
      </c>
      <c r="D134" s="20" t="s">
        <v>112</v>
      </c>
      <c r="E134" s="20">
        <v>3</v>
      </c>
      <c r="F134" s="20">
        <v>1998</v>
      </c>
      <c r="G134" s="21">
        <v>1.8460648148148149E-3</v>
      </c>
      <c r="H134" s="21">
        <f>VLOOKUP(B134,'[1]1 блок 2 повт'!$B:$H,6,FALSE)</f>
        <v>1.8657407407407407E-3</v>
      </c>
      <c r="I134" s="21">
        <f>VLOOKUP(B134,'[1]1 блок 3 повт'!$B:$H,6,FALSE)</f>
        <v>1.9050925925925926E-3</v>
      </c>
      <c r="J134" s="49">
        <f>VLOOKUP(B134,'[1]1 блок 4 повт'!$B:$H,6,FALSE)</f>
        <v>1.8796296296296295E-3</v>
      </c>
      <c r="K134" s="21"/>
      <c r="L134" s="21"/>
      <c r="M134" s="21">
        <f t="shared" si="7"/>
        <v>7.4965277777777782E-3</v>
      </c>
      <c r="N134" s="28">
        <v>29</v>
      </c>
      <c r="O134" s="20"/>
      <c r="S134"/>
    </row>
    <row r="135" spans="1:19" s="2" customFormat="1" x14ac:dyDescent="0.25">
      <c r="A135" s="42">
        <v>4</v>
      </c>
      <c r="B135" s="20" t="s">
        <v>208</v>
      </c>
      <c r="C135" s="20" t="s">
        <v>205</v>
      </c>
      <c r="D135" s="20" t="s">
        <v>112</v>
      </c>
      <c r="E135" s="20">
        <v>5</v>
      </c>
      <c r="F135" s="20">
        <v>1998</v>
      </c>
      <c r="G135" s="21">
        <v>1.9166666666666666E-3</v>
      </c>
      <c r="H135" s="21">
        <f>VLOOKUP(B135,'[1]1 блок 2 повт'!$B:$H,6,FALSE)</f>
        <v>1.9155092592592592E-3</v>
      </c>
      <c r="I135" s="21">
        <f>VLOOKUP(B135,'[1]1 блок 3 повт'!$B:$H,6,FALSE)</f>
        <v>1.939814814814815E-3</v>
      </c>
      <c r="J135" s="49">
        <f>VLOOKUP(B135,'[1]1 блок 4 повт'!$B:$H,6,FALSE)</f>
        <v>2.0185185185185184E-3</v>
      </c>
      <c r="K135" s="21"/>
      <c r="L135" s="21"/>
      <c r="M135" s="21">
        <f t="shared" si="7"/>
        <v>7.7905092592592592E-3</v>
      </c>
      <c r="N135" s="28">
        <v>27</v>
      </c>
      <c r="O135" s="20"/>
      <c r="S135"/>
    </row>
    <row r="136" spans="1:19" s="2" customFormat="1" x14ac:dyDescent="0.25">
      <c r="A136" s="42">
        <v>5</v>
      </c>
      <c r="B136" s="20" t="s">
        <v>209</v>
      </c>
      <c r="C136" s="20" t="s">
        <v>181</v>
      </c>
      <c r="D136" s="20" t="s">
        <v>112</v>
      </c>
      <c r="E136" s="20">
        <v>4</v>
      </c>
      <c r="F136" s="20">
        <v>1999</v>
      </c>
      <c r="G136" s="21">
        <v>1.9826388888888888E-3</v>
      </c>
      <c r="H136" s="21">
        <f>VLOOKUP(B136,'[1]1 блок 2 повт'!$B:$H,6,FALSE)</f>
        <v>1.980324074074074E-3</v>
      </c>
      <c r="I136" s="21">
        <f>VLOOKUP(B136,'[1]1 блок 3 повт'!$B:$H,6,FALSE)</f>
        <v>1.96412037037037E-3</v>
      </c>
      <c r="J136" s="49">
        <f>VLOOKUP(B136,'[1]1 блок 4 повт'!$B:$H,6,FALSE)</f>
        <v>1.9930555555555556E-3</v>
      </c>
      <c r="K136" s="21"/>
      <c r="L136" s="21"/>
      <c r="M136" s="21">
        <f t="shared" si="7"/>
        <v>7.920138888888888E-3</v>
      </c>
      <c r="N136" s="28">
        <v>26</v>
      </c>
      <c r="O136" s="20"/>
      <c r="S136"/>
    </row>
    <row r="137" spans="1:19" s="2" customFormat="1" x14ac:dyDescent="0.25">
      <c r="A137" s="42">
        <v>6</v>
      </c>
      <c r="B137" s="20" t="s">
        <v>84</v>
      </c>
      <c r="C137" s="20" t="s">
        <v>146</v>
      </c>
      <c r="D137" s="20" t="s">
        <v>112</v>
      </c>
      <c r="E137" s="20">
        <v>7</v>
      </c>
      <c r="F137" s="20">
        <v>1998</v>
      </c>
      <c r="G137" s="21">
        <v>2.0138888888888888E-3</v>
      </c>
      <c r="H137" s="21">
        <f>VLOOKUP(B137,'[1]1 блок 2 повт'!$B:$H,6,FALSE)</f>
        <v>2.0104166666666669E-3</v>
      </c>
      <c r="I137" s="21">
        <f>VLOOKUP(B137,'[1]1 блок 3 повт'!$B:$H,6,FALSE)</f>
        <v>1.9733796296296296E-3</v>
      </c>
      <c r="J137" s="49">
        <f>VLOOKUP(B137,'[1]1 блок 4 повт'!$B:$H,6,FALSE)</f>
        <v>1.9699074074074076E-3</v>
      </c>
      <c r="K137" s="21"/>
      <c r="L137" s="21"/>
      <c r="M137" s="21">
        <f t="shared" si="7"/>
        <v>7.9675925925925921E-3</v>
      </c>
      <c r="N137" s="28">
        <v>25</v>
      </c>
      <c r="O137" s="20"/>
    </row>
    <row r="138" spans="1:19" s="2" customFormat="1" x14ac:dyDescent="0.25">
      <c r="A138" s="42">
        <v>7</v>
      </c>
      <c r="B138" s="20" t="s">
        <v>210</v>
      </c>
      <c r="C138" s="20" t="s">
        <v>154</v>
      </c>
      <c r="D138" s="20" t="s">
        <v>112</v>
      </c>
      <c r="E138" s="20">
        <v>1</v>
      </c>
      <c r="F138" s="20">
        <v>1999</v>
      </c>
      <c r="G138" s="21">
        <v>2.0370370370370373E-3</v>
      </c>
      <c r="H138" s="21">
        <f>VLOOKUP(B138,'[1]1 блок 2 повт'!$B:$H,6,FALSE)</f>
        <v>1.9513888888888888E-3</v>
      </c>
      <c r="I138" s="21">
        <f>VLOOKUP(B138,'[1]1 блок 3 повт'!$B:$H,6,FALSE)</f>
        <v>1.99537037037037E-3</v>
      </c>
      <c r="J138" s="49">
        <f>VLOOKUP(B138,'[1]1 блок 4 повт'!$B:$H,6,FALSE)</f>
        <v>1.9849537037037036E-3</v>
      </c>
      <c r="K138" s="21"/>
      <c r="L138" s="21"/>
      <c r="M138" s="21">
        <f t="shared" si="7"/>
        <v>7.9687500000000001E-3</v>
      </c>
      <c r="N138" s="28">
        <v>24</v>
      </c>
      <c r="O138" s="20"/>
    </row>
    <row r="139" spans="1:19" s="2" customFormat="1" x14ac:dyDescent="0.25">
      <c r="A139" s="79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1"/>
    </row>
    <row r="140" spans="1:19" s="2" customFormat="1" x14ac:dyDescent="0.25">
      <c r="A140" s="66" t="s">
        <v>213</v>
      </c>
      <c r="B140" s="60"/>
      <c r="C140" s="60"/>
      <c r="D140" s="60"/>
      <c r="E140" s="60"/>
      <c r="F140" s="60"/>
      <c r="G140" s="61"/>
      <c r="H140" s="61"/>
      <c r="I140" s="61"/>
      <c r="J140" s="65"/>
      <c r="K140" s="61"/>
      <c r="L140" s="61"/>
      <c r="M140" s="61"/>
      <c r="N140" s="63"/>
      <c r="O140" s="60"/>
    </row>
    <row r="141" spans="1:19" s="2" customFormat="1" x14ac:dyDescent="0.25">
      <c r="A141" s="47">
        <v>1</v>
      </c>
      <c r="B141" s="20" t="s">
        <v>211</v>
      </c>
      <c r="C141" s="20" t="s">
        <v>22</v>
      </c>
      <c r="D141" s="20" t="s">
        <v>213</v>
      </c>
      <c r="E141" s="20">
        <v>8</v>
      </c>
      <c r="F141" s="20">
        <v>1977</v>
      </c>
      <c r="G141" s="21">
        <v>2.4340277777777776E-3</v>
      </c>
      <c r="H141" s="21">
        <f>VLOOKUP(B141,'[1]1 блок 2 повт'!$B:$H,6,FALSE)</f>
        <v>2.4826388888888888E-3</v>
      </c>
      <c r="I141" s="21">
        <f>VLOOKUP(B141,'[1]1 блок 3 повт'!$B:$H,6,FALSE)</f>
        <v>2.4710648148148153E-3</v>
      </c>
      <c r="J141" s="49">
        <f>VLOOKUP(B141,'[1]1 блок 4 повт'!$B:$H,6,FALSE)</f>
        <v>2.4421296296296296E-3</v>
      </c>
      <c r="K141" s="21"/>
      <c r="L141" s="21"/>
      <c r="M141" s="21">
        <f>SUM(G141:L141)</f>
        <v>9.8298611111111104E-3</v>
      </c>
      <c r="N141" s="28">
        <v>33</v>
      </c>
      <c r="O141" s="20"/>
    </row>
    <row r="142" spans="1:19" s="2" customFormat="1" x14ac:dyDescent="0.25">
      <c r="A142" s="79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1"/>
    </row>
    <row r="143" spans="1:19" s="2" customFormat="1" x14ac:dyDescent="0.25">
      <c r="A143" s="66" t="s">
        <v>34</v>
      </c>
      <c r="B143" s="60"/>
      <c r="C143" s="69"/>
      <c r="D143" s="64"/>
      <c r="E143" s="60"/>
      <c r="F143" s="60"/>
      <c r="G143" s="61"/>
      <c r="H143" s="61"/>
      <c r="I143" s="61"/>
      <c r="J143" s="65"/>
      <c r="K143" s="61"/>
      <c r="L143" s="61"/>
      <c r="M143" s="61"/>
      <c r="N143" s="63"/>
      <c r="O143" s="60"/>
      <c r="Q143" s="7"/>
    </row>
    <row r="144" spans="1:19" s="2" customFormat="1" x14ac:dyDescent="0.25">
      <c r="A144" s="37">
        <v>1</v>
      </c>
      <c r="B144" s="20" t="s">
        <v>72</v>
      </c>
      <c r="C144" s="33" t="s">
        <v>212</v>
      </c>
      <c r="D144" s="32" t="s">
        <v>34</v>
      </c>
      <c r="E144" s="20">
        <v>24</v>
      </c>
      <c r="F144" s="20">
        <v>1972</v>
      </c>
      <c r="G144" s="21">
        <v>2.2372685185185186E-3</v>
      </c>
      <c r="H144" s="21">
        <f>VLOOKUP(B144,'[1]1 блок 2 повт'!$B:$H,6,FALSE)</f>
        <v>2.2083333333333334E-3</v>
      </c>
      <c r="I144" s="21">
        <f>VLOOKUP(B144,'[1]1 блок 3 повт'!$B:$H,6,FALSE)</f>
        <v>2.1909722222222222E-3</v>
      </c>
      <c r="J144" s="49">
        <f>VLOOKUP(B144,'[1]1 блок 4 повт'!$B:$H,6,FALSE)</f>
        <v>2.1840277777777778E-3</v>
      </c>
      <c r="K144" s="21"/>
      <c r="L144" s="21"/>
      <c r="M144" s="21">
        <f>SUM(G144:L144)</f>
        <v>8.820601851851852E-3</v>
      </c>
      <c r="N144" s="28">
        <v>33</v>
      </c>
      <c r="O144" s="20"/>
      <c r="Q144" s="7"/>
    </row>
    <row r="145" spans="1:19" s="2" customFormat="1" x14ac:dyDescent="0.25">
      <c r="A145" s="70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2"/>
      <c r="Q145" s="7"/>
    </row>
    <row r="146" spans="1:19" s="2" customFormat="1" x14ac:dyDescent="0.25">
      <c r="A146" s="59" t="s">
        <v>50</v>
      </c>
      <c r="B146" s="60"/>
      <c r="C146" s="60"/>
      <c r="D146" s="64"/>
      <c r="E146" s="60"/>
      <c r="F146" s="60"/>
      <c r="G146" s="61"/>
      <c r="H146" s="61"/>
      <c r="I146" s="61"/>
      <c r="J146" s="65"/>
      <c r="K146" s="61"/>
      <c r="L146" s="61"/>
      <c r="M146" s="61"/>
      <c r="N146" s="63"/>
      <c r="O146" s="60"/>
      <c r="Q146" s="7"/>
    </row>
    <row r="147" spans="1:19" s="2" customFormat="1" x14ac:dyDescent="0.25">
      <c r="A147" s="36">
        <v>1</v>
      </c>
      <c r="B147" s="20" t="s">
        <v>73</v>
      </c>
      <c r="C147" s="20" t="s">
        <v>214</v>
      </c>
      <c r="D147" s="32" t="s">
        <v>50</v>
      </c>
      <c r="E147" s="20">
        <v>31</v>
      </c>
      <c r="F147" s="20">
        <v>1948</v>
      </c>
      <c r="G147" s="21">
        <v>2.5428240740740741E-3</v>
      </c>
      <c r="H147" s="21">
        <f>VLOOKUP(B147,'[1]1 блок 2 повт'!$B:$H,6,FALSE)</f>
        <v>2.5474537037037037E-3</v>
      </c>
      <c r="I147" s="21">
        <f>VLOOKUP(B147,'[1]1 блок 3 повт'!$B:$H,6,FALSE)</f>
        <v>2.5578703703703705E-3</v>
      </c>
      <c r="J147" s="49">
        <f>VLOOKUP(B147,'[1]1 блок 4 повт'!$B:$H,6,FALSE)</f>
        <v>2.5370370370370369E-3</v>
      </c>
      <c r="K147" s="21"/>
      <c r="L147" s="21"/>
      <c r="M147" s="21">
        <f t="shared" ref="M147:M149" si="8">SUM(G147:L147)</f>
        <v>1.0185185185185186E-2</v>
      </c>
      <c r="N147" s="28">
        <v>33</v>
      </c>
      <c r="O147" s="20"/>
      <c r="Q147" s="7"/>
    </row>
    <row r="148" spans="1:19" s="2" customFormat="1" x14ac:dyDescent="0.25">
      <c r="A148" s="36">
        <v>2</v>
      </c>
      <c r="B148" s="20" t="s">
        <v>32</v>
      </c>
      <c r="C148" s="20" t="s">
        <v>51</v>
      </c>
      <c r="D148" s="32" t="s">
        <v>50</v>
      </c>
      <c r="E148" s="20">
        <v>29</v>
      </c>
      <c r="F148" s="20">
        <v>1947</v>
      </c>
      <c r="G148" s="21">
        <v>2.6597222222222226E-3</v>
      </c>
      <c r="H148" s="21">
        <f>VLOOKUP(B148,'[1]1 блок 2 повт'!$B:$H,6,FALSE)</f>
        <v>2.670138888888889E-3</v>
      </c>
      <c r="I148" s="21">
        <f>VLOOKUP(B148,'[1]1 блок 3 повт'!$B:$H,6,FALSE)</f>
        <v>2.6562500000000002E-3</v>
      </c>
      <c r="J148" s="49">
        <f>VLOOKUP(B148,'[1]1 блок 4 повт'!$B:$H,6,FALSE)</f>
        <v>2.700231481481481E-3</v>
      </c>
      <c r="K148" s="21"/>
      <c r="L148" s="21"/>
      <c r="M148" s="21">
        <f t="shared" si="8"/>
        <v>1.0686342592592593E-2</v>
      </c>
      <c r="N148" s="28">
        <v>31</v>
      </c>
      <c r="O148" s="20"/>
      <c r="Q148" s="7"/>
    </row>
    <row r="149" spans="1:19" s="2" customFormat="1" x14ac:dyDescent="0.25">
      <c r="A149" s="36">
        <v>3</v>
      </c>
      <c r="B149" s="20" t="s">
        <v>215</v>
      </c>
      <c r="C149" s="20" t="s">
        <v>216</v>
      </c>
      <c r="D149" s="32" t="s">
        <v>50</v>
      </c>
      <c r="E149" s="20">
        <v>30</v>
      </c>
      <c r="F149" s="20">
        <v>1965</v>
      </c>
      <c r="G149" s="21">
        <v>3.1956018518518518E-3</v>
      </c>
      <c r="H149" s="21">
        <f>VLOOKUP(B149,'[1]1 блок 2 повт'!$B:$H,6,FALSE)</f>
        <v>3.1215277777777782E-3</v>
      </c>
      <c r="I149" s="21">
        <f>VLOOKUP(B149,'[1]1 блок 3 повт'!$B:$H,6,FALSE)</f>
        <v>3.0891203703703705E-3</v>
      </c>
      <c r="J149" s="49">
        <f>VLOOKUP(B149,'[1]1 блок 4 повт'!$B:$H,6,FALSE)</f>
        <v>3.0879629629629625E-3</v>
      </c>
      <c r="K149" s="21"/>
      <c r="L149" s="21"/>
      <c r="M149" s="21">
        <f t="shared" si="8"/>
        <v>1.2494212962962964E-2</v>
      </c>
      <c r="N149" s="28">
        <v>29</v>
      </c>
      <c r="O149" s="20"/>
      <c r="Q149" s="7"/>
    </row>
    <row r="150" spans="1:19" s="2" customFormat="1" x14ac:dyDescent="0.25">
      <c r="A150" s="85"/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7"/>
      <c r="Q150" s="7"/>
    </row>
    <row r="151" spans="1:19" s="2" customFormat="1" x14ac:dyDescent="0.25">
      <c r="A151" s="59" t="s">
        <v>35</v>
      </c>
      <c r="B151" s="60"/>
      <c r="C151" s="60"/>
      <c r="D151" s="64"/>
      <c r="E151" s="60"/>
      <c r="F151" s="60"/>
      <c r="G151" s="61"/>
      <c r="H151" s="61"/>
      <c r="I151" s="61"/>
      <c r="J151" s="65"/>
      <c r="K151" s="61"/>
      <c r="L151" s="61"/>
      <c r="M151" s="61"/>
      <c r="N151" s="63"/>
      <c r="O151" s="60"/>
      <c r="Q151" s="7"/>
    </row>
    <row r="152" spans="1:19" s="2" customFormat="1" x14ac:dyDescent="0.25">
      <c r="A152" s="36">
        <v>1</v>
      </c>
      <c r="B152" s="20" t="s">
        <v>26</v>
      </c>
      <c r="C152" s="20" t="s">
        <v>25</v>
      </c>
      <c r="D152" s="32" t="s">
        <v>35</v>
      </c>
      <c r="E152" s="20">
        <v>28</v>
      </c>
      <c r="F152" s="20">
        <v>1939</v>
      </c>
      <c r="G152" s="21">
        <v>2.4270833333333336E-3</v>
      </c>
      <c r="H152" s="21">
        <f>VLOOKUP(B152,'[1]1 блок 2 повт'!$B:$H,6,FALSE)</f>
        <v>2.409722222222222E-3</v>
      </c>
      <c r="I152" s="21">
        <f>VLOOKUP(B152,'[1]1 блок 3 повт'!$B:$H,6,FALSE)</f>
        <v>2.4074074074074076E-3</v>
      </c>
      <c r="J152" s="49">
        <f>VLOOKUP(B152,'[1]1 блок 4 повт'!$B:$H,6,FALSE)</f>
        <v>2.414351851851852E-3</v>
      </c>
      <c r="K152" s="21"/>
      <c r="L152" s="21"/>
      <c r="M152" s="21">
        <f>SUM(G152:L152)</f>
        <v>9.658564814814816E-3</v>
      </c>
      <c r="N152" s="28">
        <v>33</v>
      </c>
      <c r="O152" s="20"/>
      <c r="Q152" s="7"/>
    </row>
    <row r="153" spans="1:19" s="2" customFormat="1" x14ac:dyDescent="0.25">
      <c r="A153" s="82" t="e">
        <f>VLOOKUP(C153,'[2]2 блок 3 повтор'!$B:$H,6,FALSE)</f>
        <v>#N/A</v>
      </c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4"/>
      <c r="S153"/>
    </row>
    <row r="154" spans="1:19" s="2" customFormat="1" x14ac:dyDescent="0.25">
      <c r="A154" s="68" t="s">
        <v>111</v>
      </c>
      <c r="B154" s="60"/>
      <c r="C154" s="60"/>
      <c r="D154" s="60"/>
      <c r="E154" s="60"/>
      <c r="F154" s="60"/>
      <c r="G154" s="60"/>
      <c r="H154" s="61"/>
      <c r="I154" s="61"/>
      <c r="J154" s="65"/>
      <c r="K154" s="61"/>
      <c r="L154" s="61"/>
      <c r="M154" s="61"/>
      <c r="N154" s="63"/>
      <c r="O154" s="60"/>
      <c r="S154"/>
    </row>
    <row r="155" spans="1:19" s="2" customFormat="1" x14ac:dyDescent="0.25">
      <c r="A155" s="42">
        <v>1</v>
      </c>
      <c r="B155" s="20" t="s">
        <v>223</v>
      </c>
      <c r="C155" s="20"/>
      <c r="D155" s="20" t="s">
        <v>111</v>
      </c>
      <c r="E155" s="20">
        <v>207</v>
      </c>
      <c r="F155" s="20">
        <v>1997</v>
      </c>
      <c r="G155" s="21">
        <v>1.7847222222222225E-3</v>
      </c>
      <c r="H155" s="21">
        <f>VLOOKUP(B155,'[2]2 блок 2 повтор'!$B:$G,6,FALSE)</f>
        <v>1.8217592592592591E-3</v>
      </c>
      <c r="I155" s="49">
        <f>VLOOKUP(B155,'[2]2 блок 3 повтор'!$B:$H,6,FALSE)</f>
        <v>1.8472222222222223E-3</v>
      </c>
      <c r="J155" s="49">
        <f>VLOOKUP(B155,'[2]2 блок 4 повтор'!$B:$H,6,FALSE)</f>
        <v>1.8240740740740743E-3</v>
      </c>
      <c r="K155" s="21"/>
      <c r="L155" s="21"/>
      <c r="M155" s="21">
        <f>SUM(G155:K155)</f>
        <v>7.277777777777778E-3</v>
      </c>
      <c r="N155" s="28">
        <v>33</v>
      </c>
      <c r="O155" s="20"/>
      <c r="S155"/>
    </row>
    <row r="156" spans="1:19" s="2" customFormat="1" x14ac:dyDescent="0.25">
      <c r="A156" s="42">
        <v>2</v>
      </c>
      <c r="B156" s="20" t="s">
        <v>224</v>
      </c>
      <c r="C156" s="20" t="s">
        <v>225</v>
      </c>
      <c r="D156" s="20" t="s">
        <v>111</v>
      </c>
      <c r="E156" s="20">
        <v>241</v>
      </c>
      <c r="F156" s="20">
        <v>1997</v>
      </c>
      <c r="G156" s="21">
        <v>1.8784722222222223E-3</v>
      </c>
      <c r="H156" s="21">
        <f>VLOOKUP(B156,'[2]2 блок 2 повтор'!$B:$G,6,FALSE)</f>
        <v>1.8993055555555553E-3</v>
      </c>
      <c r="I156" s="49">
        <f>VLOOKUP(B156,'[2]2 блок 3 повтор'!$B:$H,6,FALSE)</f>
        <v>1.8946759259259262E-3</v>
      </c>
      <c r="J156" s="49">
        <f>VLOOKUP(B156,'[2]2 блок 4 повтор'!$B:$H,6,FALSE)</f>
        <v>1.8425925925925927E-3</v>
      </c>
      <c r="K156" s="21"/>
      <c r="L156" s="21"/>
      <c r="M156" s="21">
        <f>SUM(G156:K156)</f>
        <v>7.5150462962962966E-3</v>
      </c>
      <c r="N156" s="28">
        <v>31</v>
      </c>
      <c r="O156" s="20"/>
    </row>
    <row r="157" spans="1:19" s="2" customFormat="1" x14ac:dyDescent="0.25">
      <c r="A157" s="79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1"/>
    </row>
    <row r="158" spans="1:19" x14ac:dyDescent="0.25">
      <c r="A158" s="68" t="s">
        <v>110</v>
      </c>
      <c r="B158" s="60"/>
      <c r="C158" s="60"/>
      <c r="D158" s="60"/>
      <c r="E158" s="60"/>
      <c r="F158" s="60"/>
      <c r="G158" s="60"/>
      <c r="H158" s="61"/>
      <c r="I158" s="61"/>
      <c r="J158" s="65"/>
      <c r="K158" s="61"/>
      <c r="L158" s="61"/>
      <c r="M158" s="61"/>
      <c r="N158" s="63"/>
      <c r="O158" s="60"/>
    </row>
    <row r="159" spans="1:19" x14ac:dyDescent="0.25">
      <c r="A159" s="42">
        <v>1</v>
      </c>
      <c r="B159" s="20" t="s">
        <v>226</v>
      </c>
      <c r="C159" s="20" t="s">
        <v>216</v>
      </c>
      <c r="D159" s="20" t="s">
        <v>110</v>
      </c>
      <c r="E159" s="20">
        <v>208</v>
      </c>
      <c r="F159" s="20">
        <v>1995</v>
      </c>
      <c r="G159" s="21">
        <v>1.6990740740740742E-3</v>
      </c>
      <c r="H159" s="21">
        <f>VLOOKUP(B159,'[2]2 блок 2 повтор'!$B:$G,6,FALSE)</f>
        <v>1.7025462962962964E-3</v>
      </c>
      <c r="I159" s="49">
        <f>VLOOKUP(B159,'[2]2 блок 3 повтор'!$B:$H,6,FALSE)</f>
        <v>1.7025462962962964E-3</v>
      </c>
      <c r="J159" s="49">
        <f>VLOOKUP(B159,'[2]2 блок 4 повтор'!$B:$H,6,FALSE)</f>
        <v>1.6851851851851852E-3</v>
      </c>
      <c r="K159" s="49">
        <f>VLOOKUP(B159,'[2]2 блок 5 повтор'!$B:$H,6,FALSE)</f>
        <v>1.7337962962962964E-3</v>
      </c>
      <c r="L159" s="21"/>
      <c r="M159" s="21">
        <f t="shared" ref="M159:M168" si="9">SUM(G159:K159)</f>
        <v>8.5231481481481495E-3</v>
      </c>
      <c r="N159" s="28">
        <v>33</v>
      </c>
      <c r="O159" s="20"/>
    </row>
    <row r="160" spans="1:19" x14ac:dyDescent="0.25">
      <c r="A160" s="42">
        <v>2</v>
      </c>
      <c r="B160" s="20" t="s">
        <v>227</v>
      </c>
      <c r="C160" s="20" t="s">
        <v>228</v>
      </c>
      <c r="D160" s="20" t="s">
        <v>110</v>
      </c>
      <c r="E160" s="20">
        <v>211</v>
      </c>
      <c r="F160" s="20">
        <v>1987</v>
      </c>
      <c r="G160" s="21">
        <v>1.710648148148148E-3</v>
      </c>
      <c r="H160" s="21">
        <f>VLOOKUP(B160,'[2]2 блок 2 повтор'!$B:$G,6,FALSE)</f>
        <v>1.7094907407407408E-3</v>
      </c>
      <c r="I160" s="49">
        <f>VLOOKUP(B160,'[2]2 блок 3 повтор'!$B:$H,6,FALSE)</f>
        <v>1.6967592592592592E-3</v>
      </c>
      <c r="J160" s="49">
        <f>VLOOKUP(B160,'[2]2 блок 4 повтор'!$B:$H,6,FALSE)</f>
        <v>1.6932870370370372E-3</v>
      </c>
      <c r="K160" s="49">
        <f>VLOOKUP(B160,'[2]2 блок 5 повтор'!$B:$H,6,FALSE)</f>
        <v>1.71875E-3</v>
      </c>
      <c r="L160" s="21"/>
      <c r="M160" s="21">
        <f t="shared" si="9"/>
        <v>8.5289351851851863E-3</v>
      </c>
      <c r="N160" s="28">
        <v>31</v>
      </c>
      <c r="O160" s="20"/>
    </row>
    <row r="161" spans="1:19" x14ac:dyDescent="0.25">
      <c r="A161" s="42">
        <v>3</v>
      </c>
      <c r="B161" s="20" t="s">
        <v>86</v>
      </c>
      <c r="C161" s="20" t="s">
        <v>133</v>
      </c>
      <c r="D161" s="20" t="s">
        <v>110</v>
      </c>
      <c r="E161" s="20">
        <v>203</v>
      </c>
      <c r="F161" s="20">
        <v>1985</v>
      </c>
      <c r="G161" s="21">
        <v>1.7662037037037039E-3</v>
      </c>
      <c r="H161" s="21">
        <f>VLOOKUP(B161,'[2]2 блок 2 повтор'!$B:$G,6,FALSE)</f>
        <v>1.7430555555555552E-3</v>
      </c>
      <c r="I161" s="49">
        <f>VLOOKUP(B161,'[2]2 блок 3 повтор'!$B:$H,6,FALSE)</f>
        <v>1.761574074074074E-3</v>
      </c>
      <c r="J161" s="49">
        <f>VLOOKUP(B161,'[2]2 блок 4 повтор'!$B:$H,6,FALSE)</f>
        <v>1.7453703703703702E-3</v>
      </c>
      <c r="K161" s="49">
        <f>VLOOKUP(B161,'[2]2 блок 5 повтор'!$B:$H,6,FALSE)</f>
        <v>1.7372685185185188E-3</v>
      </c>
      <c r="L161" s="21"/>
      <c r="M161" s="21">
        <f t="shared" si="9"/>
        <v>8.7534722222222215E-3</v>
      </c>
      <c r="N161" s="28">
        <v>29</v>
      </c>
      <c r="O161" s="20"/>
    </row>
    <row r="162" spans="1:19" x14ac:dyDescent="0.25">
      <c r="A162" s="42">
        <v>4</v>
      </c>
      <c r="B162" s="20" t="s">
        <v>229</v>
      </c>
      <c r="C162" s="20" t="s">
        <v>230</v>
      </c>
      <c r="D162" s="20" t="s">
        <v>110</v>
      </c>
      <c r="E162" s="20">
        <v>210</v>
      </c>
      <c r="F162" s="20">
        <v>1986</v>
      </c>
      <c r="G162" s="21">
        <v>1.773148148148148E-3</v>
      </c>
      <c r="H162" s="21">
        <f>VLOOKUP(B162,'[2]2 блок 2 повтор'!$B:$G,6,FALSE)</f>
        <v>1.765046296296296E-3</v>
      </c>
      <c r="I162" s="49">
        <f>VLOOKUP(B162,'[2]2 блок 3 повтор'!$B:$H,6,FALSE)</f>
        <v>1.7719907407407409E-3</v>
      </c>
      <c r="J162" s="49">
        <f>VLOOKUP(B162,'[2]2 блок 4 повтор'!$B:$H,6,FALSE)</f>
        <v>1.7754629629629631E-3</v>
      </c>
      <c r="K162" s="49">
        <f>VLOOKUP(B162,'[2]2 блок 5 повтор'!$B:$H,6,FALSE)</f>
        <v>1.7835648148148149E-3</v>
      </c>
      <c r="L162" s="21"/>
      <c r="M162" s="21">
        <f t="shared" si="9"/>
        <v>8.8692129629629624E-3</v>
      </c>
      <c r="N162" s="28">
        <v>27</v>
      </c>
      <c r="O162" s="20"/>
    </row>
    <row r="163" spans="1:19" x14ac:dyDescent="0.25">
      <c r="A163" s="42">
        <v>5</v>
      </c>
      <c r="B163" s="20" t="s">
        <v>85</v>
      </c>
      <c r="C163" s="20" t="s">
        <v>231</v>
      </c>
      <c r="D163" s="20" t="s">
        <v>110</v>
      </c>
      <c r="E163" s="20">
        <v>206</v>
      </c>
      <c r="F163" s="20">
        <v>1995</v>
      </c>
      <c r="G163" s="21">
        <v>1.7939814814814815E-3</v>
      </c>
      <c r="H163" s="21">
        <f>VLOOKUP(B163,'[2]2 блок 2 повтор'!$B:$G,6,FALSE)</f>
        <v>1.8518518518518517E-3</v>
      </c>
      <c r="I163" s="49">
        <f>VLOOKUP(B163,'[2]2 блок 3 повтор'!$B:$H,6,FALSE)</f>
        <v>1.8993055555555553E-3</v>
      </c>
      <c r="J163" s="49">
        <f>VLOOKUP(B163,'[2]2 блок 4 повтор'!$B:$H,6,FALSE)</f>
        <v>1.8912037037037038E-3</v>
      </c>
      <c r="K163" s="49">
        <f>VLOOKUP(B163,'[2]2 блок 5 повтор'!$B:$H,6,FALSE)</f>
        <v>1.8842592592592594E-3</v>
      </c>
      <c r="L163" s="21"/>
      <c r="M163" s="21">
        <f t="shared" si="9"/>
        <v>9.3206018518518525E-3</v>
      </c>
      <c r="N163" s="28">
        <v>26</v>
      </c>
      <c r="O163" s="20"/>
    </row>
    <row r="164" spans="1:19" x14ac:dyDescent="0.25">
      <c r="A164" s="42">
        <v>6</v>
      </c>
      <c r="B164" s="20" t="s">
        <v>232</v>
      </c>
      <c r="C164" s="20" t="s">
        <v>22</v>
      </c>
      <c r="D164" s="20" t="s">
        <v>110</v>
      </c>
      <c r="E164" s="20">
        <v>209</v>
      </c>
      <c r="F164" s="20">
        <v>1976</v>
      </c>
      <c r="G164" s="21">
        <v>1.8703703703703703E-3</v>
      </c>
      <c r="H164" s="21">
        <f>VLOOKUP(B164,'[2]2 блок 2 повтор'!$B:$G,6,FALSE)</f>
        <v>1.8483796296296295E-3</v>
      </c>
      <c r="I164" s="49">
        <f>VLOOKUP(B164,'[2]2 блок 3 повтор'!$B:$H,6,FALSE)</f>
        <v>1.8611111111111109E-3</v>
      </c>
      <c r="J164" s="49">
        <f>VLOOKUP(B164,'[2]2 блок 4 повтор'!$B:$H,6,FALSE)</f>
        <v>1.8645833333333333E-3</v>
      </c>
      <c r="K164" s="49">
        <f>VLOOKUP(B164,'[2]2 блок 5 повтор'!$B:$H,6,FALSE)</f>
        <v>1.883101851851852E-3</v>
      </c>
      <c r="L164" s="21"/>
      <c r="M164" s="21">
        <f t="shared" si="9"/>
        <v>9.3275462962962956E-3</v>
      </c>
      <c r="N164" s="28">
        <v>25</v>
      </c>
      <c r="O164" s="20"/>
    </row>
    <row r="165" spans="1:19" x14ac:dyDescent="0.25">
      <c r="A165" s="42">
        <v>7</v>
      </c>
      <c r="B165" s="20" t="s">
        <v>233</v>
      </c>
      <c r="C165" s="20" t="s">
        <v>234</v>
      </c>
      <c r="D165" s="20" t="s">
        <v>110</v>
      </c>
      <c r="E165" s="20">
        <v>202</v>
      </c>
      <c r="F165" s="20">
        <v>1994</v>
      </c>
      <c r="G165" s="21">
        <v>1.8935185185185183E-3</v>
      </c>
      <c r="H165" s="21">
        <f>VLOOKUP(B165,'[2]2 блок 2 повтор'!$B:$G,6,FALSE)</f>
        <v>1.9479166666666664E-3</v>
      </c>
      <c r="I165" s="49">
        <f>VLOOKUP(B165,'[2]2 блок 3 повтор'!$B:$H,6,FALSE)</f>
        <v>1.9675925925925928E-3</v>
      </c>
      <c r="J165" s="49">
        <f>VLOOKUP(B165,'[2]2 блок 4 повтор'!$B:$H,6,FALSE)</f>
        <v>1.9537037037037036E-3</v>
      </c>
      <c r="K165" s="49">
        <f>VLOOKUP(B165,'[2]2 блок 5 повтор'!$B:$H,6,FALSE)</f>
        <v>1.9074074074074074E-3</v>
      </c>
      <c r="L165" s="21"/>
      <c r="M165" s="21">
        <f t="shared" si="9"/>
        <v>9.6701388888888896E-3</v>
      </c>
      <c r="N165" s="28">
        <v>24</v>
      </c>
      <c r="O165" s="20"/>
    </row>
    <row r="166" spans="1:19" x14ac:dyDescent="0.25">
      <c r="A166" s="42">
        <v>8</v>
      </c>
      <c r="B166" s="20" t="s">
        <v>235</v>
      </c>
      <c r="C166" s="20" t="s">
        <v>236</v>
      </c>
      <c r="D166" s="20" t="s">
        <v>110</v>
      </c>
      <c r="E166" s="20">
        <v>204</v>
      </c>
      <c r="F166" s="20">
        <v>1987</v>
      </c>
      <c r="G166" s="21">
        <v>2.0173611111111108E-3</v>
      </c>
      <c r="H166" s="21">
        <f>VLOOKUP(B166,'[2]2 блок 2 повтор'!$B:$G,6,FALSE)</f>
        <v>1.9826388888888888E-3</v>
      </c>
      <c r="I166" s="49">
        <f>VLOOKUP(B166,'[2]2 блок 3 повтор'!$B:$H,6,FALSE)</f>
        <v>2.023148148148148E-3</v>
      </c>
      <c r="J166" s="49">
        <f>VLOOKUP(B166,'[2]2 блок 4 повтор'!$B:$H,6,FALSE)</f>
        <v>2.0104166666666669E-3</v>
      </c>
      <c r="K166" s="49">
        <f>VLOOKUP(B166,'[2]2 блок 5 повтор'!$B:$H,6,FALSE)</f>
        <v>2.0277777777777777E-3</v>
      </c>
      <c r="L166" s="21"/>
      <c r="M166" s="21">
        <f t="shared" si="9"/>
        <v>1.0061342592592592E-2</v>
      </c>
      <c r="N166" s="28">
        <v>23</v>
      </c>
      <c r="O166" s="20"/>
    </row>
    <row r="167" spans="1:19" x14ac:dyDescent="0.25">
      <c r="A167" s="42">
        <v>9</v>
      </c>
      <c r="B167" s="20" t="s">
        <v>87</v>
      </c>
      <c r="C167" s="20" t="s">
        <v>22</v>
      </c>
      <c r="D167" s="20" t="s">
        <v>110</v>
      </c>
      <c r="E167" s="20">
        <v>201</v>
      </c>
      <c r="F167" s="20">
        <v>1981</v>
      </c>
      <c r="G167" s="21">
        <v>2.1840277777777778E-3</v>
      </c>
      <c r="H167" s="21">
        <f>VLOOKUP(B167,'[2]2 блок 2 повтор'!$B:$G,6,FALSE)</f>
        <v>2.1458333333333334E-3</v>
      </c>
      <c r="I167" s="49">
        <f>VLOOKUP(B167,'[2]2 блок 3 повтор'!$B:$H,6,FALSE)</f>
        <v>2.1805555555555558E-3</v>
      </c>
      <c r="J167" s="49">
        <f>VLOOKUP(B167,'[2]2 блок 4 повтор'!$B:$H,6,FALSE)</f>
        <v>2.1805555555555558E-3</v>
      </c>
      <c r="K167" s="49">
        <f>VLOOKUP(B167,'[2]2 блок 5 повтор'!$B:$H,6,FALSE)</f>
        <v>2.1608796296296298E-3</v>
      </c>
      <c r="L167" s="21"/>
      <c r="M167" s="21">
        <f t="shared" si="9"/>
        <v>1.0851851851851852E-2</v>
      </c>
      <c r="N167" s="28">
        <v>22</v>
      </c>
      <c r="O167" s="20"/>
    </row>
    <row r="168" spans="1:19" x14ac:dyDescent="0.25">
      <c r="A168" s="42">
        <v>10</v>
      </c>
      <c r="B168" s="20" t="s">
        <v>237</v>
      </c>
      <c r="C168" s="20" t="s">
        <v>163</v>
      </c>
      <c r="D168" s="20" t="s">
        <v>110</v>
      </c>
      <c r="E168" s="20">
        <v>205</v>
      </c>
      <c r="F168" s="20">
        <v>1978</v>
      </c>
      <c r="G168" s="21">
        <v>2.3622685185185188E-3</v>
      </c>
      <c r="H168" s="21">
        <f>VLOOKUP(B168,'[2]2 блок 2 повтор'!$B:$G,6,FALSE)</f>
        <v>2.3391203703703703E-3</v>
      </c>
      <c r="I168" s="49">
        <f>VLOOKUP(B168,'[2]2 блок 3 повтор'!$B:$H,6,FALSE)</f>
        <v>2.2951388888888891E-3</v>
      </c>
      <c r="J168" s="49">
        <f>VLOOKUP(B168,'[2]2 блок 4 повтор'!$B:$H,6,FALSE)</f>
        <v>2.3252314814814815E-3</v>
      </c>
      <c r="K168" s="49">
        <f>VLOOKUP(B168,'[2]2 блок 5 повтор'!$B:$H,6,FALSE)</f>
        <v>2.3414351851851851E-3</v>
      </c>
      <c r="L168" s="21"/>
      <c r="M168" s="21">
        <f t="shared" si="9"/>
        <v>1.1663194444444445E-2</v>
      </c>
      <c r="N168" s="28">
        <v>21</v>
      </c>
      <c r="O168" s="20"/>
    </row>
    <row r="169" spans="1:19" s="2" customFormat="1" x14ac:dyDescent="0.25">
      <c r="A169" s="79"/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1"/>
    </row>
    <row r="170" spans="1:19" s="2" customFormat="1" x14ac:dyDescent="0.25">
      <c r="A170" s="68" t="s">
        <v>109</v>
      </c>
      <c r="B170" s="60"/>
      <c r="C170" s="60"/>
      <c r="D170" s="60"/>
      <c r="E170" s="60"/>
      <c r="F170" s="60"/>
      <c r="G170" s="60"/>
      <c r="H170" s="61"/>
      <c r="I170" s="61"/>
      <c r="J170" s="65"/>
      <c r="K170" s="61"/>
      <c r="L170" s="61"/>
      <c r="M170" s="61"/>
      <c r="N170" s="63"/>
      <c r="O170" s="60"/>
      <c r="S170"/>
    </row>
    <row r="171" spans="1:19" s="2" customFormat="1" x14ac:dyDescent="0.25">
      <c r="A171" s="42">
        <v>1</v>
      </c>
      <c r="B171" s="20" t="s">
        <v>88</v>
      </c>
      <c r="C171" s="20" t="s">
        <v>238</v>
      </c>
      <c r="D171" s="20" t="s">
        <v>109</v>
      </c>
      <c r="E171" s="20">
        <v>215</v>
      </c>
      <c r="F171" s="20">
        <v>1968</v>
      </c>
      <c r="G171" s="21">
        <v>1.7997685185185185E-3</v>
      </c>
      <c r="H171" s="21">
        <f>VLOOKUP(B171,'[2]2 блок 2 повтор'!$B:$G,6,FALSE)</f>
        <v>1.7569444444444447E-3</v>
      </c>
      <c r="I171" s="49">
        <f>VLOOKUP(B171,'[2]2 блок 3 повтор'!$B:$H,6,FALSE)</f>
        <v>1.7777777777777776E-3</v>
      </c>
      <c r="J171" s="49">
        <f>VLOOKUP(B171,'[2]2 блок 4 повтор'!$B:$H,6,FALSE)</f>
        <v>1.7708333333333332E-3</v>
      </c>
      <c r="K171" s="49">
        <f>VLOOKUP(B171,'[2]2 блок 5 повтор'!$B:$H,6,FALSE)</f>
        <v>1.7685185185185184E-3</v>
      </c>
      <c r="L171" s="21"/>
      <c r="M171" s="21">
        <f t="shared" ref="M171:M184" si="10">SUM(G171:K171)</f>
        <v>8.8738425925925929E-3</v>
      </c>
      <c r="N171" s="28">
        <v>33</v>
      </c>
      <c r="O171" s="20"/>
      <c r="S171"/>
    </row>
    <row r="172" spans="1:19" s="2" customFormat="1" x14ac:dyDescent="0.25">
      <c r="A172" s="42">
        <v>2</v>
      </c>
      <c r="B172" s="20" t="s">
        <v>240</v>
      </c>
      <c r="C172" s="20" t="s">
        <v>101</v>
      </c>
      <c r="D172" s="20" t="s">
        <v>109</v>
      </c>
      <c r="E172" s="20">
        <v>221</v>
      </c>
      <c r="F172" s="20">
        <v>1970</v>
      </c>
      <c r="G172" s="21">
        <v>1.8842592592592594E-3</v>
      </c>
      <c r="H172" s="21">
        <f>VLOOKUP(B172,'[2]2 блок 2 повтор'!$B:$G,6,FALSE)</f>
        <v>1.8460648148148149E-3</v>
      </c>
      <c r="I172" s="49">
        <f>VLOOKUP(B172,'[2]2 блок 3 повтор'!$B:$H,6,FALSE)</f>
        <v>1.8414351851851853E-3</v>
      </c>
      <c r="J172" s="49">
        <f>VLOOKUP(B172,'[2]2 блок 4 повтор'!$B:$H,6,FALSE)</f>
        <v>1.8217592592592591E-3</v>
      </c>
      <c r="K172" s="49">
        <f>VLOOKUP(B172,'[2]2 блок 5 повтор'!$B:$H,6,FALSE)</f>
        <v>1.9039351851851854E-3</v>
      </c>
      <c r="L172" s="21"/>
      <c r="M172" s="21">
        <f t="shared" si="10"/>
        <v>9.2974537037037036E-3</v>
      </c>
      <c r="N172" s="28">
        <v>31</v>
      </c>
      <c r="O172" s="20"/>
      <c r="S172"/>
    </row>
    <row r="173" spans="1:19" s="2" customFormat="1" x14ac:dyDescent="0.25">
      <c r="A173" s="42">
        <v>3</v>
      </c>
      <c r="B173" s="20" t="s">
        <v>90</v>
      </c>
      <c r="C173" s="20" t="s">
        <v>239</v>
      </c>
      <c r="D173" s="20" t="s">
        <v>109</v>
      </c>
      <c r="E173" s="20">
        <v>223</v>
      </c>
      <c r="F173" s="20">
        <v>1970</v>
      </c>
      <c r="G173" s="21">
        <v>1.8819444444444445E-3</v>
      </c>
      <c r="H173" s="21">
        <f>VLOOKUP(B173,'[2]2 блок 2 повтор'!$B:$G,6,FALSE)</f>
        <v>1.8981481481481482E-3</v>
      </c>
      <c r="I173" s="49">
        <f>VLOOKUP(B173,'[2]2 блок 3 повтор'!$B:$H,6,FALSE)</f>
        <v>1.9212962962962962E-3</v>
      </c>
      <c r="J173" s="49">
        <f>VLOOKUP(B173,'[2]2 блок 4 повтор'!$B:$H,6,FALSE)</f>
        <v>1.9039351851851854E-3</v>
      </c>
      <c r="K173" s="49">
        <f>VLOOKUP(B173,'[2]2 блок 5 повтор'!$B:$H,6,FALSE)</f>
        <v>1.9097222222222222E-3</v>
      </c>
      <c r="L173" s="21"/>
      <c r="M173" s="21">
        <f t="shared" si="10"/>
        <v>9.5150462962962958E-3</v>
      </c>
      <c r="N173" s="28">
        <v>29</v>
      </c>
      <c r="O173" s="20"/>
      <c r="S173"/>
    </row>
    <row r="174" spans="1:19" s="2" customFormat="1" x14ac:dyDescent="0.25">
      <c r="A174" s="42">
        <v>4</v>
      </c>
      <c r="B174" s="20" t="s">
        <v>89</v>
      </c>
      <c r="C174" s="20" t="s">
        <v>241</v>
      </c>
      <c r="D174" s="20" t="s">
        <v>109</v>
      </c>
      <c r="E174" s="20">
        <v>213</v>
      </c>
      <c r="F174" s="20">
        <v>1967</v>
      </c>
      <c r="G174" s="21">
        <v>1.8900462962962961E-3</v>
      </c>
      <c r="H174" s="21">
        <f>VLOOKUP(B174,'[2]2 блок 2 повтор'!$B:$G,6,FALSE)</f>
        <v>1.8993055555555553E-3</v>
      </c>
      <c r="I174" s="49">
        <f>VLOOKUP(B174,'[2]2 блок 3 повтор'!$B:$H,6,FALSE)</f>
        <v>1.9166666666666666E-3</v>
      </c>
      <c r="J174" s="49">
        <f>VLOOKUP(B174,'[2]2 блок 4 повтор'!$B:$H,6,FALSE)</f>
        <v>1.8842592592592594E-3</v>
      </c>
      <c r="K174" s="49">
        <f>VLOOKUP(B174,'[2]2 блок 5 повтор'!$B:$H,6,FALSE)</f>
        <v>1.9259259259259262E-3</v>
      </c>
      <c r="L174" s="21"/>
      <c r="M174" s="21">
        <f t="shared" si="10"/>
        <v>9.5162037037037038E-3</v>
      </c>
      <c r="N174" s="28">
        <v>27</v>
      </c>
      <c r="O174" s="20"/>
      <c r="S174"/>
    </row>
    <row r="175" spans="1:19" s="2" customFormat="1" x14ac:dyDescent="0.25">
      <c r="A175" s="42">
        <v>5</v>
      </c>
      <c r="B175" s="20" t="s">
        <v>91</v>
      </c>
      <c r="C175" s="20" t="s">
        <v>242</v>
      </c>
      <c r="D175" s="20" t="s">
        <v>109</v>
      </c>
      <c r="E175" s="20">
        <v>225</v>
      </c>
      <c r="F175" s="20">
        <v>1970</v>
      </c>
      <c r="G175" s="21">
        <v>1.980324074074074E-3</v>
      </c>
      <c r="H175" s="21">
        <f>VLOOKUP(B175,'[2]2 блок 2 повтор'!$B:$G,6,FALSE)</f>
        <v>1.9826388888888888E-3</v>
      </c>
      <c r="I175" s="49">
        <f>VLOOKUP(B175,'[2]2 блок 3 повтор'!$B:$H,6,FALSE)</f>
        <v>1.9849537037037036E-3</v>
      </c>
      <c r="J175" s="49">
        <f>VLOOKUP(B175,'[2]2 блок 4 повтор'!$B:$H,6,FALSE)</f>
        <v>1.980324074074074E-3</v>
      </c>
      <c r="K175" s="49">
        <f>VLOOKUP(B175,'[2]2 блок 5 повтор'!$B:$H,6,FALSE)</f>
        <v>2.011574074074074E-3</v>
      </c>
      <c r="L175" s="21"/>
      <c r="M175" s="21">
        <f t="shared" si="10"/>
        <v>9.9398148148148145E-3</v>
      </c>
      <c r="N175" s="28">
        <v>26</v>
      </c>
      <c r="O175" s="20"/>
      <c r="S175"/>
    </row>
    <row r="176" spans="1:19" s="2" customFormat="1" x14ac:dyDescent="0.25">
      <c r="A176" s="42">
        <v>6</v>
      </c>
      <c r="B176" s="20" t="s">
        <v>243</v>
      </c>
      <c r="C176" s="20" t="s">
        <v>244</v>
      </c>
      <c r="D176" s="20" t="s">
        <v>109</v>
      </c>
      <c r="E176" s="20">
        <v>218</v>
      </c>
      <c r="F176" s="20">
        <v>1972</v>
      </c>
      <c r="G176" s="21">
        <v>2.0104166666666669E-3</v>
      </c>
      <c r="H176" s="21">
        <f>VLOOKUP(B176,'[2]2 блок 2 повтор'!$B:$G,6,FALSE)</f>
        <v>2.0347222222222221E-3</v>
      </c>
      <c r="I176" s="49">
        <f>VLOOKUP(B176,'[2]2 блок 3 повтор'!$B:$H,6,FALSE)</f>
        <v>2.0324074074074077E-3</v>
      </c>
      <c r="J176" s="49">
        <f>VLOOKUP(B176,'[2]2 блок 4 повтор'!$B:$H,6,FALSE)</f>
        <v>2.0046296296296296E-3</v>
      </c>
      <c r="K176" s="49">
        <f>VLOOKUP(B176,'[2]2 блок 5 повтор'!$B:$H,6,FALSE)</f>
        <v>2.0324074074074077E-3</v>
      </c>
      <c r="L176" s="21"/>
      <c r="M176" s="21">
        <f t="shared" si="10"/>
        <v>1.0114583333333335E-2</v>
      </c>
      <c r="N176" s="28">
        <v>25</v>
      </c>
      <c r="O176" s="20"/>
      <c r="S176"/>
    </row>
    <row r="177" spans="1:20" s="2" customFormat="1" x14ac:dyDescent="0.25">
      <c r="A177" s="42">
        <v>7</v>
      </c>
      <c r="B177" s="20" t="s">
        <v>95</v>
      </c>
      <c r="C177" s="20" t="s">
        <v>25</v>
      </c>
      <c r="D177" s="20" t="s">
        <v>109</v>
      </c>
      <c r="E177" s="20">
        <v>222</v>
      </c>
      <c r="F177" s="20">
        <v>1970</v>
      </c>
      <c r="G177" s="21">
        <v>2.0682870370370373E-3</v>
      </c>
      <c r="H177" s="21">
        <f>VLOOKUP(B177,'[2]2 блок 2 повтор'!$B:$G,6,FALSE)</f>
        <v>2.0497685185185185E-3</v>
      </c>
      <c r="I177" s="49">
        <f>VLOOKUP(B177,'[2]2 блок 3 повтор'!$B:$H,6,FALSE)</f>
        <v>2.0486111111111113E-3</v>
      </c>
      <c r="J177" s="49">
        <f>VLOOKUP(B177,'[2]2 блок 4 повтор'!$B:$H,6,FALSE)</f>
        <v>2.0277777777777777E-3</v>
      </c>
      <c r="K177" s="49">
        <f>VLOOKUP(B177,'[2]2 блок 5 повтор'!$B:$H,6,FALSE)</f>
        <v>2.0381944444444445E-3</v>
      </c>
      <c r="L177" s="21"/>
      <c r="M177" s="21">
        <f t="shared" si="10"/>
        <v>1.023263888888889E-2</v>
      </c>
      <c r="N177" s="28">
        <v>24</v>
      </c>
      <c r="O177" s="20"/>
      <c r="S177"/>
    </row>
    <row r="178" spans="1:20" s="2" customFormat="1" x14ac:dyDescent="0.25">
      <c r="A178" s="42">
        <v>8</v>
      </c>
      <c r="B178" s="20" t="s">
        <v>93</v>
      </c>
      <c r="C178" s="20" t="s">
        <v>247</v>
      </c>
      <c r="D178" s="20" t="s">
        <v>109</v>
      </c>
      <c r="E178" s="20">
        <v>220</v>
      </c>
      <c r="F178" s="20">
        <v>1971</v>
      </c>
      <c r="G178" s="21">
        <v>2.0659722222222221E-3</v>
      </c>
      <c r="H178" s="21">
        <f>VLOOKUP(B178,'[2]2 блок 2 повтор'!$B:$G,6,FALSE)</f>
        <v>2.0324074074074077E-3</v>
      </c>
      <c r="I178" s="49">
        <f>VLOOKUP(B178,'[2]2 блок 3 повтор'!$B:$H,6,FALSE)</f>
        <v>2.0532407407407405E-3</v>
      </c>
      <c r="J178" s="49">
        <f>VLOOKUP(B178,'[2]2 блок 4 повтор'!$B:$H,6,FALSE)</f>
        <v>2.0219907407407404E-3</v>
      </c>
      <c r="K178" s="49">
        <f>VLOOKUP(B178,'[2]2 блок 5 повтор'!$B:$H,6,FALSE)</f>
        <v>2.0625000000000001E-3</v>
      </c>
      <c r="L178" s="21"/>
      <c r="M178" s="21">
        <f t="shared" si="10"/>
        <v>1.0236111111111111E-2</v>
      </c>
      <c r="N178" s="28">
        <v>23</v>
      </c>
      <c r="O178" s="20"/>
      <c r="S178"/>
    </row>
    <row r="179" spans="1:20" s="2" customFormat="1" x14ac:dyDescent="0.25">
      <c r="A179" s="42">
        <v>9</v>
      </c>
      <c r="B179" s="20" t="s">
        <v>92</v>
      </c>
      <c r="C179" s="20" t="s">
        <v>241</v>
      </c>
      <c r="D179" s="20" t="s">
        <v>109</v>
      </c>
      <c r="E179" s="20">
        <v>219</v>
      </c>
      <c r="F179" s="20">
        <v>1969</v>
      </c>
      <c r="G179" s="21">
        <v>2.0138888888888888E-3</v>
      </c>
      <c r="H179" s="21">
        <f>VLOOKUP(B179,'[2]2 блок 2 повтор'!$B:$G,6,FALSE)</f>
        <v>2.0497685185185185E-3</v>
      </c>
      <c r="I179" s="49">
        <f>VLOOKUP(B179,'[2]2 блок 3 повтор'!$B:$H,6,FALSE)</f>
        <v>2.0763888888888889E-3</v>
      </c>
      <c r="J179" s="49">
        <f>VLOOKUP(B179,'[2]2 блок 4 повтор'!$B:$H,6,FALSE)</f>
        <v>2.0347222222222221E-3</v>
      </c>
      <c r="K179" s="49">
        <f>VLOOKUP(B179,'[2]2 блок 5 повтор'!$B:$H,6,FALSE)</f>
        <v>2.0740740740740741E-3</v>
      </c>
      <c r="L179" s="21"/>
      <c r="M179" s="21">
        <f t="shared" si="10"/>
        <v>1.0248842592592592E-2</v>
      </c>
      <c r="N179" s="28">
        <v>22</v>
      </c>
      <c r="O179" s="20"/>
      <c r="S179"/>
    </row>
    <row r="180" spans="1:20" s="2" customFormat="1" x14ac:dyDescent="0.25">
      <c r="A180" s="42">
        <v>10</v>
      </c>
      <c r="B180" s="20" t="s">
        <v>245</v>
      </c>
      <c r="C180" s="20" t="s">
        <v>228</v>
      </c>
      <c r="D180" s="20" t="s">
        <v>109</v>
      </c>
      <c r="E180" s="20">
        <v>224</v>
      </c>
      <c r="F180" s="20">
        <v>1970</v>
      </c>
      <c r="G180" s="21">
        <v>2.0555555555555557E-3</v>
      </c>
      <c r="H180" s="21">
        <f>VLOOKUP(B180,'[2]2 блок 2 повтор'!$B:$G,6,FALSE)</f>
        <v>2.0729166666666665E-3</v>
      </c>
      <c r="I180" s="49">
        <f>VLOOKUP(B180,'[2]2 блок 3 повтор'!$B:$H,6,FALSE)</f>
        <v>2.0312499999999996E-3</v>
      </c>
      <c r="J180" s="49">
        <f>VLOOKUP(B180,'[2]2 блок 4 повтор'!$B:$H,6,FALSE)</f>
        <v>2.0462962962962965E-3</v>
      </c>
      <c r="K180" s="49">
        <f>VLOOKUP(B180,'[2]2 блок 5 повтор'!$B:$H,6,FALSE)</f>
        <v>2.0879629629629629E-3</v>
      </c>
      <c r="L180" s="21"/>
      <c r="M180" s="21">
        <f t="shared" si="10"/>
        <v>1.0293981481481482E-2</v>
      </c>
      <c r="N180" s="28">
        <v>21</v>
      </c>
      <c r="O180" s="20"/>
      <c r="S180"/>
    </row>
    <row r="181" spans="1:20" s="2" customFormat="1" x14ac:dyDescent="0.25">
      <c r="A181" s="42">
        <v>11</v>
      </c>
      <c r="B181" s="20" t="s">
        <v>246</v>
      </c>
      <c r="C181" s="20" t="s">
        <v>22</v>
      </c>
      <c r="D181" s="20" t="s">
        <v>109</v>
      </c>
      <c r="E181" s="20">
        <v>214</v>
      </c>
      <c r="F181" s="20">
        <v>1974</v>
      </c>
      <c r="G181" s="21">
        <v>2.0578703703703705E-3</v>
      </c>
      <c r="H181" s="21">
        <f>VLOOKUP(B181,'[2]2 блок 2 повтор'!$B:$G,6,FALSE)</f>
        <v>2.0439814814814813E-3</v>
      </c>
      <c r="I181" s="49">
        <f>VLOOKUP(B181,'[2]2 блок 3 повтор'!$B:$H,6,FALSE)</f>
        <v>2.0520833333333333E-3</v>
      </c>
      <c r="J181" s="49">
        <f>VLOOKUP(B181,'[2]2 блок 4 повтор'!$B:$H,6,FALSE)</f>
        <v>2.0682870370370373E-3</v>
      </c>
      <c r="K181" s="49">
        <f>VLOOKUP(B181,'[2]2 блок 5 повтор'!$B:$H,6,FALSE)</f>
        <v>2.0740740740740741E-3</v>
      </c>
      <c r="L181" s="21"/>
      <c r="M181" s="21">
        <f t="shared" si="10"/>
        <v>1.0296296296296295E-2</v>
      </c>
      <c r="N181" s="28">
        <v>20</v>
      </c>
      <c r="O181" s="20"/>
    </row>
    <row r="182" spans="1:20" s="2" customFormat="1" x14ac:dyDescent="0.25">
      <c r="A182" s="42">
        <v>12</v>
      </c>
      <c r="B182" s="20" t="s">
        <v>248</v>
      </c>
      <c r="C182" s="20" t="s">
        <v>249</v>
      </c>
      <c r="D182" s="20" t="s">
        <v>109</v>
      </c>
      <c r="E182" s="20">
        <v>216</v>
      </c>
      <c r="F182" s="20">
        <v>1968</v>
      </c>
      <c r="G182" s="21">
        <v>2.0972222222222221E-3</v>
      </c>
      <c r="H182" s="21">
        <f>VLOOKUP(B182,'[2]2 блок 2 повтор'!$B:$G,6,FALSE)</f>
        <v>2.0659722222222221E-3</v>
      </c>
      <c r="I182" s="49">
        <f>VLOOKUP(B182,'[2]2 блок 3 повтор'!$B:$H,6,FALSE)</f>
        <v>2.0694444444444445E-3</v>
      </c>
      <c r="J182" s="49">
        <f>VLOOKUP(B182,'[2]2 блок 4 повтор'!$B:$H,6,FALSE)</f>
        <v>2.0949074074074073E-3</v>
      </c>
      <c r="K182" s="49">
        <f>VLOOKUP(B182,'[2]2 блок 5 повтор'!$B:$H,6,FALSE)</f>
        <v>2.0891203703703701E-3</v>
      </c>
      <c r="L182" s="21"/>
      <c r="M182" s="21">
        <f t="shared" si="10"/>
        <v>1.0416666666666664E-2</v>
      </c>
      <c r="N182" s="28">
        <v>19</v>
      </c>
      <c r="O182" s="20"/>
    </row>
    <row r="183" spans="1:20" s="2" customFormat="1" x14ac:dyDescent="0.25">
      <c r="A183" s="42">
        <v>13</v>
      </c>
      <c r="B183" s="20" t="s">
        <v>94</v>
      </c>
      <c r="C183" s="20" t="s">
        <v>22</v>
      </c>
      <c r="D183" s="20" t="s">
        <v>109</v>
      </c>
      <c r="E183" s="20">
        <v>217</v>
      </c>
      <c r="F183" s="20">
        <v>1972</v>
      </c>
      <c r="G183" s="21">
        <v>2.1527777777777778E-3</v>
      </c>
      <c r="H183" s="21">
        <f>VLOOKUP(B183,'[2]2 блок 2 повтор'!$B:$G,6,FALSE)</f>
        <v>2.1539351851851854E-3</v>
      </c>
      <c r="I183" s="49">
        <f>VLOOKUP(B183,'[2]2 блок 3 повтор'!$B:$H,6,FALSE)</f>
        <v>2.158564814814815E-3</v>
      </c>
      <c r="J183" s="49">
        <f>VLOOKUP(B183,'[2]2 блок 4 повтор'!$B:$H,6,FALSE)</f>
        <v>2.135416666666667E-3</v>
      </c>
      <c r="K183" s="49">
        <f>VLOOKUP(B183,'[2]2 блок 5 повтор'!$B:$H,6,FALSE)</f>
        <v>2.1296296296296298E-3</v>
      </c>
      <c r="L183" s="21"/>
      <c r="M183" s="21">
        <f t="shared" si="10"/>
        <v>1.0730324074074076E-2</v>
      </c>
      <c r="N183" s="28">
        <v>18</v>
      </c>
      <c r="O183" s="20"/>
    </row>
    <row r="184" spans="1:20" s="2" customFormat="1" x14ac:dyDescent="0.25">
      <c r="A184" s="42">
        <v>14</v>
      </c>
      <c r="B184" s="20" t="s">
        <v>250</v>
      </c>
      <c r="C184" s="20" t="s">
        <v>22</v>
      </c>
      <c r="D184" s="20" t="s">
        <v>109</v>
      </c>
      <c r="E184" s="20">
        <v>212</v>
      </c>
      <c r="F184" s="20">
        <v>1970</v>
      </c>
      <c r="G184" s="21">
        <v>2.2511574074074074E-3</v>
      </c>
      <c r="H184" s="21">
        <f>VLOOKUP(B184,'[2]2 блок 2 повтор'!$B:$G,6,FALSE)</f>
        <v>2.135416666666667E-3</v>
      </c>
      <c r="I184" s="49">
        <f>VLOOKUP(B184,'[2]2 блок 3 повтор'!$B:$H,6,FALSE)</f>
        <v>2.158564814814815E-3</v>
      </c>
      <c r="J184" s="49">
        <f>VLOOKUP(B184,'[2]2 блок 4 повтор'!$B:$H,6,FALSE)</f>
        <v>2.127314814814815E-3</v>
      </c>
      <c r="K184" s="49">
        <f>VLOOKUP(B184,'[2]2 блок 5 повтор'!$B:$H,6,FALSE)</f>
        <v>2.1469907407407405E-3</v>
      </c>
      <c r="L184" s="21"/>
      <c r="M184" s="21">
        <f t="shared" si="10"/>
        <v>1.0819444444444444E-2</v>
      </c>
      <c r="N184" s="28">
        <v>17</v>
      </c>
      <c r="O184" s="20"/>
    </row>
    <row r="185" spans="1:20" s="2" customFormat="1" x14ac:dyDescent="0.25">
      <c r="A185" s="70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2"/>
      <c r="S185"/>
    </row>
    <row r="186" spans="1:20" s="2" customFormat="1" x14ac:dyDescent="0.25">
      <c r="A186" s="68" t="s">
        <v>107</v>
      </c>
      <c r="B186" s="60"/>
      <c r="C186" s="60"/>
      <c r="D186" s="60"/>
      <c r="E186" s="60"/>
      <c r="F186" s="60"/>
      <c r="G186" s="60"/>
      <c r="H186" s="61"/>
      <c r="I186" s="61"/>
      <c r="J186" s="65"/>
      <c r="K186" s="61"/>
      <c r="L186" s="61"/>
      <c r="M186" s="61"/>
      <c r="N186" s="63"/>
      <c r="O186" s="60"/>
      <c r="S186"/>
    </row>
    <row r="187" spans="1:20" x14ac:dyDescent="0.25">
      <c r="A187" s="42">
        <v>1</v>
      </c>
      <c r="B187" s="20" t="s">
        <v>97</v>
      </c>
      <c r="C187" s="20" t="s">
        <v>25</v>
      </c>
      <c r="D187" s="20" t="s">
        <v>107</v>
      </c>
      <c r="E187" s="20">
        <v>230</v>
      </c>
      <c r="F187" s="20">
        <v>1961</v>
      </c>
      <c r="G187" s="21">
        <v>1.8865740740740742E-3</v>
      </c>
      <c r="H187" s="21">
        <f>VLOOKUP(B187,'[2]2 блок 2 повтор'!$B:$G,6,FALSE)</f>
        <v>1.8819444444444445E-3</v>
      </c>
      <c r="I187" s="49">
        <f>VLOOKUP(B187,'[2]2 блок 3 повтор'!$B:$H,6,FALSE)</f>
        <v>1.8993055555555553E-3</v>
      </c>
      <c r="J187" s="49">
        <f>VLOOKUP(B187,'[2]2 блок 4 повтор'!$B:$H,6,FALSE)</f>
        <v>1.8587962962962965E-3</v>
      </c>
      <c r="K187" s="49">
        <f>VLOOKUP(B187,'[2]2 блок 5 повтор'!$B:$H,6,FALSE)</f>
        <v>1.883101851851852E-3</v>
      </c>
      <c r="L187" s="21"/>
      <c r="M187" s="21">
        <f t="shared" ref="M187:M192" si="11">SUM(G187:K187)</f>
        <v>9.4097222222222221E-3</v>
      </c>
      <c r="N187" s="28">
        <v>33</v>
      </c>
      <c r="O187" s="20"/>
    </row>
    <row r="188" spans="1:20" x14ac:dyDescent="0.25">
      <c r="A188" s="42">
        <v>2</v>
      </c>
      <c r="B188" s="20" t="s">
        <v>96</v>
      </c>
      <c r="C188" s="20" t="s">
        <v>251</v>
      </c>
      <c r="D188" s="20" t="s">
        <v>107</v>
      </c>
      <c r="E188" s="20">
        <v>226</v>
      </c>
      <c r="F188" s="20">
        <v>1961</v>
      </c>
      <c r="G188" s="21">
        <v>1.9444444444444442E-3</v>
      </c>
      <c r="H188" s="21">
        <f>VLOOKUP(B188,'[2]2 блок 2 повтор'!$B:$G,6,FALSE)</f>
        <v>1.9502314814814816E-3</v>
      </c>
      <c r="I188" s="49">
        <f>VLOOKUP(B188,'[2]2 блок 3 повтор'!$B:$H,6,FALSE)</f>
        <v>2E-3</v>
      </c>
      <c r="J188" s="49">
        <f>VLOOKUP(B188,'[2]2 блок 4 повтор'!$B:$H,6,FALSE)</f>
        <v>1.9537037037037036E-3</v>
      </c>
      <c r="K188" s="49">
        <f>VLOOKUP(B188,'[2]2 блок 5 повтор'!$B:$H,6,FALSE)</f>
        <v>1.9282407407407408E-3</v>
      </c>
      <c r="L188" s="21"/>
      <c r="M188" s="21">
        <f t="shared" si="11"/>
        <v>9.7766203703703695E-3</v>
      </c>
      <c r="N188" s="28">
        <v>31</v>
      </c>
      <c r="O188" s="20"/>
    </row>
    <row r="189" spans="1:20" s="2" customFormat="1" x14ac:dyDescent="0.25">
      <c r="A189" s="42">
        <v>3</v>
      </c>
      <c r="B189" s="20" t="s">
        <v>99</v>
      </c>
      <c r="C189" s="20" t="s">
        <v>125</v>
      </c>
      <c r="D189" s="20" t="s">
        <v>107</v>
      </c>
      <c r="E189" s="20">
        <v>227</v>
      </c>
      <c r="F189" s="20">
        <v>1964</v>
      </c>
      <c r="G189" s="21">
        <v>1.9039351851851854E-3</v>
      </c>
      <c r="H189" s="21">
        <f>VLOOKUP(B189,'[2]2 блок 2 повтор'!$B:$G,6,FALSE)</f>
        <v>1.9421296296296298E-3</v>
      </c>
      <c r="I189" s="49">
        <f>VLOOKUP(B189,'[2]2 блок 3 повтор'!$B:$H,6,FALSE)</f>
        <v>2E-3</v>
      </c>
      <c r="J189" s="49">
        <f>VLOOKUP(B189,'[2]2 блок 4 повтор'!$B:$H,6,FALSE)</f>
        <v>1.9745370370370372E-3</v>
      </c>
      <c r="K189" s="49">
        <f>VLOOKUP(B189,'[2]2 блок 5 повтор'!$B:$H,6,FALSE)</f>
        <v>1.9710648148148148E-3</v>
      </c>
      <c r="L189" s="21"/>
      <c r="M189" s="21">
        <f t="shared" si="11"/>
        <v>9.7916666666666673E-3</v>
      </c>
      <c r="N189" s="28">
        <v>29</v>
      </c>
      <c r="O189" s="20"/>
    </row>
    <row r="190" spans="1:20" s="2" customFormat="1" x14ac:dyDescent="0.25">
      <c r="A190" s="42">
        <v>4</v>
      </c>
      <c r="B190" s="20" t="s">
        <v>100</v>
      </c>
      <c r="C190" s="20" t="s">
        <v>22</v>
      </c>
      <c r="D190" s="20" t="s">
        <v>107</v>
      </c>
      <c r="E190" s="20">
        <v>229</v>
      </c>
      <c r="F190" s="20">
        <v>1956</v>
      </c>
      <c r="G190" s="21">
        <v>1.9861111111111108E-3</v>
      </c>
      <c r="H190" s="21">
        <f>VLOOKUP(B190,'[2]2 блок 2 повтор'!$B:$G,6,FALSE)</f>
        <v>2.0104166666666669E-3</v>
      </c>
      <c r="I190" s="49">
        <f>VLOOKUP(B190,'[2]2 блок 3 повтор'!$B:$H,6,FALSE)</f>
        <v>2.0393518518518517E-3</v>
      </c>
      <c r="J190" s="49">
        <f>VLOOKUP(B190,'[2]2 блок 4 повтор'!$B:$H,6,FALSE)</f>
        <v>1.9942129629629628E-3</v>
      </c>
      <c r="K190" s="49">
        <f>VLOOKUP(B190,'[2]2 блок 5 повтор'!$B:$H,6,FALSE)</f>
        <v>2.0208333333333332E-3</v>
      </c>
      <c r="L190" s="21"/>
      <c r="M190" s="21">
        <f t="shared" si="11"/>
        <v>1.0050925925925925E-2</v>
      </c>
      <c r="N190" s="28">
        <v>27</v>
      </c>
      <c r="O190" s="20"/>
      <c r="T190" s="67"/>
    </row>
    <row r="191" spans="1:20" s="2" customFormat="1" x14ac:dyDescent="0.25">
      <c r="A191" s="42">
        <v>5</v>
      </c>
      <c r="B191" s="20" t="s">
        <v>252</v>
      </c>
      <c r="C191" s="20" t="s">
        <v>253</v>
      </c>
      <c r="D191" s="20" t="s">
        <v>107</v>
      </c>
      <c r="E191" s="20">
        <v>228</v>
      </c>
      <c r="F191" s="20">
        <v>1963</v>
      </c>
      <c r="G191" s="21">
        <v>2.1365740740740742E-3</v>
      </c>
      <c r="H191" s="21">
        <f>VLOOKUP(B191,'[2]2 блок 2 повтор'!$B:$G,6,FALSE)</f>
        <v>2.1747685185185186E-3</v>
      </c>
      <c r="I191" s="49">
        <f>VLOOKUP(B191,'[2]2 блок 3 повтор'!$B:$H,6,FALSE)</f>
        <v>2.170138888888889E-3</v>
      </c>
      <c r="J191" s="49">
        <f>VLOOKUP(B191,'[2]2 блок 4 повтор'!$B:$H,6,FALSE)</f>
        <v>2.1192129629629629E-3</v>
      </c>
      <c r="K191" s="49">
        <f>VLOOKUP(B191,'[2]2 блок 5 повтор'!$B:$H,6,FALSE)</f>
        <v>2.1643518518518518E-3</v>
      </c>
      <c r="L191" s="21"/>
      <c r="M191" s="21">
        <f t="shared" si="11"/>
        <v>1.0765046296296295E-2</v>
      </c>
      <c r="N191" s="28">
        <v>26</v>
      </c>
      <c r="O191" s="20"/>
    </row>
    <row r="192" spans="1:20" s="2" customFormat="1" x14ac:dyDescent="0.25">
      <c r="A192" s="42">
        <v>6</v>
      </c>
      <c r="B192" s="20" t="s">
        <v>254</v>
      </c>
      <c r="C192" s="20" t="s">
        <v>22</v>
      </c>
      <c r="D192" s="20" t="s">
        <v>107</v>
      </c>
      <c r="E192" s="20">
        <v>231</v>
      </c>
      <c r="F192" s="20">
        <v>1963</v>
      </c>
      <c r="G192" s="21">
        <v>2.4363425925925928E-3</v>
      </c>
      <c r="H192" s="21">
        <f>VLOOKUP(B192,'[2]2 блок 2 повтор'!$B:$G,6,FALSE)</f>
        <v>2.4571759259259256E-3</v>
      </c>
      <c r="I192" s="49">
        <f>VLOOKUP(B192,'[2]2 блок 3 повтор'!$B:$H,6,FALSE)</f>
        <v>2.4745370370370372E-3</v>
      </c>
      <c r="J192" s="49">
        <f>VLOOKUP(B192,'[2]2 блок 4 повтор'!$B:$H,6,FALSE)</f>
        <v>2.4236111111111112E-3</v>
      </c>
      <c r="K192" s="49">
        <f>VLOOKUP(B192,'[2]2 блок 5 повтор'!$B:$H,6,FALSE)</f>
        <v>2.4722222222222224E-3</v>
      </c>
      <c r="L192" s="21"/>
      <c r="M192" s="21">
        <f t="shared" si="11"/>
        <v>1.226388888888889E-2</v>
      </c>
      <c r="N192" s="28">
        <v>25</v>
      </c>
      <c r="O192" s="20"/>
    </row>
    <row r="193" spans="1:19" x14ac:dyDescent="0.25">
      <c r="A193" s="36"/>
      <c r="B193" s="76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8"/>
    </row>
    <row r="194" spans="1:19" x14ac:dyDescent="0.25">
      <c r="A194" s="68" t="s">
        <v>108</v>
      </c>
      <c r="B194" s="60"/>
      <c r="C194" s="60"/>
      <c r="D194" s="60"/>
      <c r="E194" s="60"/>
      <c r="F194" s="60"/>
      <c r="G194" s="60"/>
      <c r="H194" s="61"/>
      <c r="I194" s="61"/>
      <c r="J194" s="65"/>
      <c r="K194" s="65"/>
      <c r="L194" s="61"/>
      <c r="M194" s="61"/>
      <c r="N194" s="63"/>
      <c r="O194" s="60"/>
    </row>
    <row r="195" spans="1:19" x14ac:dyDescent="0.25">
      <c r="A195" s="42">
        <v>1</v>
      </c>
      <c r="B195" s="20" t="s">
        <v>103</v>
      </c>
      <c r="C195" s="20" t="s">
        <v>255</v>
      </c>
      <c r="D195" s="20" t="s">
        <v>108</v>
      </c>
      <c r="E195" s="20">
        <v>242</v>
      </c>
      <c r="F195" s="20">
        <v>1954</v>
      </c>
      <c r="G195" s="21">
        <v>2.0416666666666669E-3</v>
      </c>
      <c r="H195" s="21">
        <f>VLOOKUP(B195,'[2]2 блок 2 повтор'!$B:$G,6,FALSE)</f>
        <v>2.0173611111111108E-3</v>
      </c>
      <c r="I195" s="49">
        <f>VLOOKUP(B195,'[2]2 блок 3 повтор'!$B:$H,6,FALSE)</f>
        <v>2.0196759259259261E-3</v>
      </c>
      <c r="J195" s="49">
        <f>VLOOKUP(B195,'[2]2 блок 4 повтор'!$B:$H,6,FALSE)</f>
        <v>2E-3</v>
      </c>
      <c r="K195" s="49"/>
      <c r="L195" s="21"/>
      <c r="M195" s="21">
        <f t="shared" ref="M195:M204" si="12">SUM(G195:K195)</f>
        <v>8.0787037037037043E-3</v>
      </c>
      <c r="N195" s="28">
        <v>33</v>
      </c>
      <c r="O195" s="20"/>
    </row>
    <row r="196" spans="1:19" x14ac:dyDescent="0.25">
      <c r="A196" s="42">
        <v>2</v>
      </c>
      <c r="B196" s="20" t="s">
        <v>102</v>
      </c>
      <c r="C196" s="20"/>
      <c r="D196" s="20" t="s">
        <v>108</v>
      </c>
      <c r="E196" s="20">
        <v>235</v>
      </c>
      <c r="F196" s="20">
        <v>1952</v>
      </c>
      <c r="G196" s="21">
        <v>2.0648148148148149E-3</v>
      </c>
      <c r="H196" s="21">
        <f>VLOOKUP(B196,'[2]2 блок 2 повтор'!$B:$G,6,FALSE)</f>
        <v>2.0833333333333333E-3</v>
      </c>
      <c r="I196" s="49">
        <f>VLOOKUP(B196,'[2]2 блок 3 повтор'!$B:$H,6,FALSE)</f>
        <v>2.0763888888888889E-3</v>
      </c>
      <c r="J196" s="49">
        <f>VLOOKUP(B196,'[2]2 блок 4 повтор'!$B:$H,6,FALSE)</f>
        <v>2.0868055555555557E-3</v>
      </c>
      <c r="K196" s="21"/>
      <c r="L196" s="21"/>
      <c r="M196" s="21">
        <f t="shared" si="12"/>
        <v>8.3113425925925924E-3</v>
      </c>
      <c r="N196" s="28">
        <v>31</v>
      </c>
      <c r="O196" s="20"/>
    </row>
    <row r="197" spans="1:19" x14ac:dyDescent="0.25">
      <c r="A197" s="42">
        <v>3</v>
      </c>
      <c r="B197" s="20" t="s">
        <v>256</v>
      </c>
      <c r="C197" s="20" t="s">
        <v>22</v>
      </c>
      <c r="D197" s="20" t="s">
        <v>108</v>
      </c>
      <c r="E197" s="20">
        <v>239</v>
      </c>
      <c r="F197" s="20">
        <v>1953</v>
      </c>
      <c r="G197" s="21">
        <v>2.1296296296296298E-3</v>
      </c>
      <c r="H197" s="21">
        <f>VLOOKUP(B197,'[2]2 блок 2 повтор'!$B:$G,6,FALSE)</f>
        <v>2.0902777777777777E-3</v>
      </c>
      <c r="I197" s="49">
        <f>VLOOKUP(B197,'[2]2 блок 3 повтор'!$B:$H,6,FALSE)</f>
        <v>2.0949074074074073E-3</v>
      </c>
      <c r="J197" s="49">
        <f>VLOOKUP(B197,'[2]2 блок 4 повтор'!$B:$H,6,FALSE)</f>
        <v>2.0659722222222221E-3</v>
      </c>
      <c r="K197" s="21"/>
      <c r="L197" s="21"/>
      <c r="M197" s="21">
        <f t="shared" si="12"/>
        <v>8.3807870370370373E-3</v>
      </c>
      <c r="N197" s="28">
        <v>29</v>
      </c>
      <c r="O197" s="20"/>
    </row>
    <row r="198" spans="1:19" x14ac:dyDescent="0.25">
      <c r="A198" s="42">
        <v>4</v>
      </c>
      <c r="B198" s="20" t="s">
        <v>104</v>
      </c>
      <c r="C198" s="20" t="s">
        <v>105</v>
      </c>
      <c r="D198" s="20" t="s">
        <v>108</v>
      </c>
      <c r="E198" s="20">
        <v>232</v>
      </c>
      <c r="F198" s="20">
        <v>1954</v>
      </c>
      <c r="G198" s="21">
        <v>2.1365740740740742E-3</v>
      </c>
      <c r="H198" s="21">
        <f>VLOOKUP(B198,'[2]2 блок 2 повтор'!$B:$G,6,FALSE)</f>
        <v>2.1006944444444445E-3</v>
      </c>
      <c r="I198" s="49">
        <f>VLOOKUP(B198,'[2]2 блок 3 повтор'!$B:$H,6,FALSE)</f>
        <v>2.2314814814814814E-3</v>
      </c>
      <c r="J198" s="49">
        <f>VLOOKUP(B198,'[2]2 блок 4 повтор'!$B:$H,6,FALSE)</f>
        <v>2.1678240740740742E-3</v>
      </c>
      <c r="K198" s="21"/>
      <c r="L198" s="21"/>
      <c r="M198" s="21">
        <f t="shared" si="12"/>
        <v>8.6365740740740743E-3</v>
      </c>
      <c r="N198" s="28">
        <v>27</v>
      </c>
      <c r="O198" s="20"/>
    </row>
    <row r="199" spans="1:19" x14ac:dyDescent="0.25">
      <c r="A199" s="42">
        <v>5</v>
      </c>
      <c r="B199" s="20" t="s">
        <v>257</v>
      </c>
      <c r="C199" s="20" t="s">
        <v>258</v>
      </c>
      <c r="D199" s="20" t="s">
        <v>108</v>
      </c>
      <c r="E199" s="20">
        <v>238</v>
      </c>
      <c r="F199" s="20">
        <v>1955</v>
      </c>
      <c r="G199" s="21">
        <v>2.2025462962962966E-3</v>
      </c>
      <c r="H199" s="21">
        <f>VLOOKUP(B199,'[2]2 блок 2 повтор'!$B:$G,6,FALSE)</f>
        <v>2.1874999999999998E-3</v>
      </c>
      <c r="I199" s="49">
        <f>VLOOKUP(B199,'[2]2 блок 3 повтор'!$B:$H,6,FALSE)</f>
        <v>2.1689814814814814E-3</v>
      </c>
      <c r="J199" s="49">
        <f>VLOOKUP(B199,'[2]2 блок 4 повтор'!$B:$H,6,FALSE)</f>
        <v>2.1724537037037038E-3</v>
      </c>
      <c r="K199" s="21"/>
      <c r="L199" s="21"/>
      <c r="M199" s="21">
        <f t="shared" si="12"/>
        <v>8.7314814814814824E-3</v>
      </c>
      <c r="N199" s="28">
        <v>26</v>
      </c>
      <c r="O199" s="20"/>
    </row>
    <row r="200" spans="1:19" x14ac:dyDescent="0.25">
      <c r="A200" s="42">
        <v>6</v>
      </c>
      <c r="B200" s="20" t="s">
        <v>259</v>
      </c>
      <c r="C200" s="20" t="s">
        <v>22</v>
      </c>
      <c r="D200" s="20" t="s">
        <v>108</v>
      </c>
      <c r="E200" s="20">
        <v>234</v>
      </c>
      <c r="F200" s="20">
        <v>1948</v>
      </c>
      <c r="G200" s="21">
        <v>2.2349537037037038E-3</v>
      </c>
      <c r="H200" s="21">
        <f>VLOOKUP(B200,'[2]2 блок 2 повтор'!$B:$G,6,FALSE)</f>
        <v>2.2303240740740738E-3</v>
      </c>
      <c r="I200" s="49">
        <f>VLOOKUP(B200,'[2]2 блок 3 повтор'!$B:$H,6,FALSE)</f>
        <v>2.212962962962963E-3</v>
      </c>
      <c r="J200" s="49">
        <f>VLOOKUP(B200,'[2]2 блок 4 повтор'!$B:$H,6,FALSE)</f>
        <v>2.2141203703703702E-3</v>
      </c>
      <c r="K200" s="21"/>
      <c r="L200" s="21"/>
      <c r="M200" s="21">
        <f t="shared" si="12"/>
        <v>8.8923611111111113E-3</v>
      </c>
      <c r="N200" s="28">
        <v>25</v>
      </c>
      <c r="O200" s="20"/>
    </row>
    <row r="201" spans="1:19" x14ac:dyDescent="0.25">
      <c r="A201" s="42">
        <v>7</v>
      </c>
      <c r="B201" s="20" t="s">
        <v>262</v>
      </c>
      <c r="C201" s="20" t="s">
        <v>263</v>
      </c>
      <c r="D201" s="20" t="s">
        <v>108</v>
      </c>
      <c r="E201" s="20">
        <v>237</v>
      </c>
      <c r="F201" s="20">
        <v>1951</v>
      </c>
      <c r="G201" s="21">
        <v>2.3668981481481479E-3</v>
      </c>
      <c r="H201" s="21">
        <f>VLOOKUP(B201,'[2]2 блок 2 повтор'!$B:$G,6,FALSE)</f>
        <v>2.2881944444444443E-3</v>
      </c>
      <c r="I201" s="49">
        <f>VLOOKUP(B201,'[2]2 блок 3 повтор'!$B:$H,6,FALSE)</f>
        <v>2.2060185185185186E-3</v>
      </c>
      <c r="J201" s="49">
        <f>VLOOKUP(B201,'[2]2 блок 4 повтор'!$B:$H,6,FALSE)</f>
        <v>2.2025462962962966E-3</v>
      </c>
      <c r="K201" s="21"/>
      <c r="L201" s="21"/>
      <c r="M201" s="21">
        <f t="shared" si="12"/>
        <v>9.0636574074074074E-3</v>
      </c>
      <c r="N201" s="28">
        <v>24</v>
      </c>
      <c r="O201" s="20"/>
    </row>
    <row r="202" spans="1:19" x14ac:dyDescent="0.25">
      <c r="A202" s="42">
        <v>8</v>
      </c>
      <c r="B202" s="20" t="s">
        <v>261</v>
      </c>
      <c r="C202" s="20" t="s">
        <v>22</v>
      </c>
      <c r="D202" s="20" t="s">
        <v>108</v>
      </c>
      <c r="E202" s="20">
        <v>240</v>
      </c>
      <c r="F202" s="20">
        <v>1955</v>
      </c>
      <c r="G202" s="21">
        <v>2.3182870370370371E-3</v>
      </c>
      <c r="H202" s="21">
        <f>VLOOKUP(B202,'[2]2 блок 2 повтор'!$B:$G,6,FALSE)</f>
        <v>2.2870370370370371E-3</v>
      </c>
      <c r="I202" s="49">
        <f>VLOOKUP(B202,'[2]2 блок 3 повтор'!$B:$H,6,FALSE)</f>
        <v>2.3067129629629631E-3</v>
      </c>
      <c r="J202" s="49">
        <f>VLOOKUP(B202,'[2]2 блок 4 повтор'!$B:$H,6,FALSE)</f>
        <v>2.2812499999999999E-3</v>
      </c>
      <c r="K202" s="21"/>
      <c r="L202" s="21"/>
      <c r="M202" s="21">
        <f t="shared" si="12"/>
        <v>9.193287037037038E-3</v>
      </c>
      <c r="N202" s="28">
        <v>23</v>
      </c>
      <c r="O202" s="20"/>
    </row>
    <row r="203" spans="1:19" x14ac:dyDescent="0.25">
      <c r="A203" s="42">
        <v>9</v>
      </c>
      <c r="B203" s="20" t="s">
        <v>106</v>
      </c>
      <c r="C203" s="20" t="s">
        <v>260</v>
      </c>
      <c r="D203" s="20" t="s">
        <v>108</v>
      </c>
      <c r="E203" s="20">
        <v>236</v>
      </c>
      <c r="F203" s="20">
        <v>1947</v>
      </c>
      <c r="G203" s="21">
        <v>2.2986111111111111E-3</v>
      </c>
      <c r="H203" s="21">
        <f>VLOOKUP(B203,'[2]2 блок 2 повтор'!$B:$G,6,FALSE)</f>
        <v>2.2962962962962963E-3</v>
      </c>
      <c r="I203" s="49">
        <f>VLOOKUP(B203,'[2]2 блок 3 повтор'!$B:$H,6,FALSE)</f>
        <v>2.3148148148148151E-3</v>
      </c>
      <c r="J203" s="49">
        <f>VLOOKUP(B203,'[2]2 блок 4 повтор'!$B:$H,6,FALSE)</f>
        <v>2.3391203703703703E-3</v>
      </c>
      <c r="K203" s="21"/>
      <c r="L203" s="21"/>
      <c r="M203" s="21">
        <f t="shared" si="12"/>
        <v>9.2488425925925915E-3</v>
      </c>
      <c r="N203" s="28">
        <v>22</v>
      </c>
      <c r="O203" s="20"/>
    </row>
    <row r="204" spans="1:19" s="2" customFormat="1" x14ac:dyDescent="0.25">
      <c r="A204" s="42">
        <v>10</v>
      </c>
      <c r="B204" s="20" t="s">
        <v>264</v>
      </c>
      <c r="C204" s="20" t="s">
        <v>265</v>
      </c>
      <c r="D204" s="20" t="s">
        <v>108</v>
      </c>
      <c r="E204" s="20">
        <v>233</v>
      </c>
      <c r="F204" s="20">
        <v>1946</v>
      </c>
      <c r="G204" s="21">
        <v>2.391203703703704E-3</v>
      </c>
      <c r="H204" s="21">
        <v>2.3182870370370371E-3</v>
      </c>
      <c r="I204" s="49">
        <v>2.3043981481481483E-3</v>
      </c>
      <c r="J204" s="49">
        <v>2.2627314814814815E-3</v>
      </c>
      <c r="K204" s="49"/>
      <c r="L204" s="21"/>
      <c r="M204" s="21">
        <f t="shared" si="12"/>
        <v>9.2766203703703708E-3</v>
      </c>
      <c r="N204" s="28">
        <v>21</v>
      </c>
      <c r="O204" s="20"/>
    </row>
    <row r="205" spans="1:19" x14ac:dyDescent="0.25">
      <c r="A205" s="36"/>
      <c r="B205" s="20"/>
      <c r="C205" s="20"/>
      <c r="D205" s="20"/>
      <c r="E205" s="20"/>
      <c r="F205" s="20"/>
      <c r="G205" s="20"/>
      <c r="H205" s="21"/>
      <c r="I205" s="21"/>
      <c r="J205" s="49"/>
      <c r="K205" s="21"/>
      <c r="L205" s="21"/>
      <c r="M205" s="21"/>
      <c r="N205" s="28"/>
      <c r="O205" s="20"/>
    </row>
    <row r="206" spans="1:19" x14ac:dyDescent="0.25">
      <c r="A206" s="38"/>
      <c r="B206" s="29"/>
      <c r="C206" s="29"/>
      <c r="D206" s="29"/>
      <c r="E206" s="29"/>
      <c r="F206" s="29"/>
      <c r="G206" s="30"/>
      <c r="H206" s="30"/>
      <c r="I206" s="29"/>
      <c r="J206" s="58"/>
      <c r="K206" s="29"/>
      <c r="L206" s="29"/>
      <c r="M206" s="30"/>
      <c r="N206" s="31"/>
      <c r="O206" s="29"/>
      <c r="P206" s="29"/>
      <c r="Q206" s="29"/>
      <c r="R206" s="29"/>
      <c r="S206" s="29"/>
    </row>
    <row r="207" spans="1:19" x14ac:dyDescent="0.25">
      <c r="A207" s="38"/>
      <c r="B207" s="29"/>
      <c r="C207" s="29"/>
      <c r="D207" s="29"/>
      <c r="E207" s="29"/>
      <c r="F207" s="29"/>
      <c r="G207" s="30"/>
      <c r="H207" s="30"/>
      <c r="I207" s="29"/>
      <c r="J207" s="58"/>
      <c r="K207" s="29"/>
      <c r="L207" s="29"/>
      <c r="M207" s="30"/>
      <c r="N207" s="31"/>
      <c r="O207" s="29"/>
      <c r="P207" s="29"/>
      <c r="Q207" s="29"/>
      <c r="R207" s="29"/>
      <c r="S207" s="29"/>
    </row>
    <row r="208" spans="1:19" x14ac:dyDescent="0.25">
      <c r="A208" s="38"/>
      <c r="B208" s="29"/>
      <c r="C208" s="29"/>
      <c r="D208" s="29"/>
      <c r="E208" s="29"/>
      <c r="F208" s="29"/>
      <c r="G208" s="30"/>
      <c r="H208" s="30"/>
      <c r="I208" s="29"/>
      <c r="J208" s="58"/>
      <c r="K208" s="29"/>
      <c r="L208" s="29"/>
      <c r="M208" s="30"/>
      <c r="N208" s="31"/>
      <c r="O208" s="29"/>
      <c r="P208" s="29"/>
      <c r="Q208" s="29"/>
      <c r="R208" s="29"/>
      <c r="S208" s="29"/>
    </row>
    <row r="209" spans="1:19" x14ac:dyDescent="0.25">
      <c r="A209" s="38"/>
      <c r="B209" s="29"/>
      <c r="C209" s="29"/>
      <c r="D209" s="29"/>
      <c r="E209" s="29"/>
      <c r="F209" s="29"/>
      <c r="G209" s="30"/>
      <c r="H209" s="30"/>
      <c r="I209" s="29"/>
      <c r="J209" s="58"/>
      <c r="K209" s="29"/>
      <c r="L209" s="29"/>
      <c r="M209" s="30"/>
      <c r="N209" s="31"/>
      <c r="O209" s="29"/>
      <c r="P209" s="29"/>
      <c r="Q209" s="29"/>
      <c r="R209" s="29"/>
      <c r="S209" s="29"/>
    </row>
    <row r="210" spans="1:19" x14ac:dyDescent="0.25">
      <c r="A210" s="38"/>
      <c r="B210" s="29"/>
      <c r="C210" s="29"/>
      <c r="D210" s="29"/>
      <c r="E210" s="29"/>
      <c r="F210" s="29"/>
      <c r="G210" s="30"/>
      <c r="H210" s="30"/>
      <c r="I210" s="29"/>
      <c r="J210" s="58"/>
      <c r="K210" s="29"/>
      <c r="L210" s="29"/>
      <c r="M210" s="30"/>
      <c r="N210" s="31"/>
      <c r="O210" s="29"/>
      <c r="P210" s="29"/>
      <c r="Q210" s="29"/>
      <c r="R210" s="29"/>
      <c r="S210" s="29"/>
    </row>
    <row r="211" spans="1:19" x14ac:dyDescent="0.25">
      <c r="A211" s="38"/>
      <c r="B211" s="29"/>
      <c r="C211" s="29"/>
      <c r="D211" s="29"/>
      <c r="E211" s="29"/>
      <c r="F211" s="29"/>
      <c r="G211" s="30"/>
      <c r="H211" s="30"/>
      <c r="I211" s="29"/>
      <c r="J211" s="58"/>
      <c r="K211" s="29"/>
      <c r="L211" s="29"/>
      <c r="M211" s="30"/>
      <c r="N211" s="31"/>
      <c r="O211" s="29"/>
      <c r="P211" s="29"/>
      <c r="Q211" s="29"/>
      <c r="R211" s="29"/>
      <c r="S211" s="29"/>
    </row>
    <row r="212" spans="1:19" x14ac:dyDescent="0.25">
      <c r="A212" s="38"/>
      <c r="B212" s="29"/>
      <c r="C212" s="29"/>
      <c r="D212" s="29"/>
      <c r="E212" s="29"/>
      <c r="F212" s="29"/>
      <c r="G212" s="30"/>
      <c r="H212" s="30"/>
      <c r="I212" s="29"/>
      <c r="J212" s="58"/>
      <c r="K212" s="29"/>
      <c r="L212" s="29"/>
      <c r="M212" s="30"/>
      <c r="N212" s="31"/>
      <c r="O212" s="29"/>
      <c r="P212" s="29"/>
      <c r="Q212" s="29"/>
      <c r="R212" s="29"/>
      <c r="S212" s="29"/>
    </row>
    <row r="213" spans="1:19" x14ac:dyDescent="0.25">
      <c r="A213" s="38"/>
      <c r="B213" s="29"/>
      <c r="C213" s="29"/>
      <c r="D213" s="29"/>
      <c r="E213" s="29"/>
      <c r="F213" s="29"/>
      <c r="G213" s="30"/>
      <c r="H213" s="30"/>
      <c r="I213" s="29"/>
      <c r="J213" s="58"/>
      <c r="K213" s="29"/>
      <c r="L213" s="29"/>
      <c r="M213" s="30"/>
      <c r="N213" s="31"/>
      <c r="O213" s="29"/>
      <c r="P213" s="29"/>
      <c r="Q213" s="29"/>
      <c r="R213" s="29"/>
      <c r="S213" s="29"/>
    </row>
    <row r="214" spans="1:19" x14ac:dyDescent="0.25">
      <c r="A214" s="38"/>
      <c r="B214" s="29"/>
      <c r="C214" s="29"/>
      <c r="D214" s="29"/>
      <c r="E214" s="29"/>
      <c r="F214" s="29"/>
      <c r="G214" s="30"/>
      <c r="H214" s="30"/>
      <c r="I214" s="29"/>
      <c r="J214" s="58"/>
      <c r="K214" s="29"/>
      <c r="L214" s="29"/>
      <c r="M214" s="30"/>
      <c r="N214" s="31"/>
      <c r="O214" s="29"/>
      <c r="P214" s="29"/>
      <c r="Q214" s="29"/>
      <c r="R214" s="29"/>
      <c r="S214" s="29"/>
    </row>
    <row r="215" spans="1:19" x14ac:dyDescent="0.25">
      <c r="A215" s="38"/>
      <c r="B215" s="29"/>
      <c r="C215" s="29"/>
      <c r="D215" s="29"/>
      <c r="E215" s="29"/>
      <c r="F215" s="29"/>
      <c r="G215" s="30"/>
      <c r="H215" s="30"/>
      <c r="I215" s="29"/>
      <c r="J215" s="58"/>
      <c r="K215" s="29"/>
      <c r="L215" s="29"/>
      <c r="M215" s="30"/>
      <c r="N215" s="31"/>
      <c r="O215" s="29"/>
      <c r="P215" s="29"/>
      <c r="Q215" s="29"/>
      <c r="R215" s="29"/>
      <c r="S215" s="29"/>
    </row>
    <row r="216" spans="1:19" x14ac:dyDescent="0.25">
      <c r="A216" s="38"/>
      <c r="B216" s="29"/>
      <c r="C216" s="29"/>
      <c r="D216" s="29"/>
      <c r="E216" s="29"/>
      <c r="F216" s="29"/>
      <c r="G216" s="30"/>
      <c r="H216" s="30"/>
      <c r="I216" s="29"/>
      <c r="J216" s="58"/>
      <c r="K216" s="29"/>
      <c r="L216" s="29"/>
      <c r="M216" s="30"/>
      <c r="N216" s="31"/>
      <c r="O216" s="29"/>
      <c r="P216" s="29"/>
      <c r="Q216" s="29"/>
      <c r="R216" s="29"/>
      <c r="S216" s="29"/>
    </row>
    <row r="217" spans="1:19" x14ac:dyDescent="0.25">
      <c r="A217" s="38"/>
      <c r="B217" s="29"/>
      <c r="C217" s="29"/>
      <c r="D217" s="29"/>
      <c r="E217" s="29"/>
      <c r="F217" s="29"/>
      <c r="G217" s="30"/>
      <c r="H217" s="30"/>
      <c r="I217" s="29"/>
      <c r="J217" s="58"/>
      <c r="K217" s="29"/>
      <c r="L217" s="29"/>
      <c r="M217" s="30"/>
      <c r="N217" s="31"/>
      <c r="O217" s="29"/>
      <c r="P217" s="29"/>
      <c r="Q217" s="29"/>
      <c r="R217" s="29"/>
      <c r="S217" s="29"/>
    </row>
    <row r="218" spans="1:19" x14ac:dyDescent="0.25">
      <c r="A218" s="38"/>
      <c r="B218" s="29"/>
      <c r="C218" s="29"/>
      <c r="D218" s="29"/>
      <c r="E218" s="29"/>
      <c r="F218" s="29"/>
      <c r="G218" s="30"/>
      <c r="H218" s="30"/>
      <c r="I218" s="29"/>
      <c r="J218" s="58"/>
      <c r="K218" s="29"/>
      <c r="L218" s="29"/>
      <c r="M218" s="30"/>
      <c r="N218" s="31"/>
      <c r="O218" s="29"/>
      <c r="P218" s="29"/>
      <c r="Q218" s="29"/>
      <c r="R218" s="29"/>
      <c r="S218" s="29"/>
    </row>
    <row r="219" spans="1:19" x14ac:dyDescent="0.25">
      <c r="A219" s="38"/>
      <c r="B219" s="29"/>
      <c r="C219" s="29"/>
      <c r="D219" s="29"/>
      <c r="E219" s="29"/>
      <c r="F219" s="29"/>
      <c r="G219" s="30"/>
      <c r="H219" s="30"/>
      <c r="I219" s="29"/>
      <c r="J219" s="58"/>
      <c r="K219" s="29"/>
      <c r="L219" s="29"/>
      <c r="M219" s="30"/>
      <c r="N219" s="31"/>
      <c r="O219" s="29"/>
      <c r="P219" s="29"/>
      <c r="Q219" s="29"/>
      <c r="R219" s="29"/>
      <c r="S219" s="29"/>
    </row>
    <row r="220" spans="1:19" x14ac:dyDescent="0.25">
      <c r="A220" s="38"/>
      <c r="B220" s="29"/>
      <c r="C220" s="29"/>
      <c r="D220" s="29"/>
      <c r="E220" s="29"/>
      <c r="F220" s="29"/>
      <c r="G220" s="30"/>
      <c r="H220" s="30"/>
      <c r="I220" s="29"/>
      <c r="J220" s="58"/>
      <c r="K220" s="29"/>
      <c r="L220" s="29"/>
      <c r="M220" s="30"/>
      <c r="N220" s="31"/>
      <c r="O220" s="29"/>
      <c r="P220" s="29"/>
      <c r="Q220" s="29"/>
      <c r="R220" s="29"/>
      <c r="S220" s="29"/>
    </row>
    <row r="221" spans="1:19" x14ac:dyDescent="0.25">
      <c r="A221" s="38"/>
      <c r="B221" s="29"/>
      <c r="C221" s="29"/>
      <c r="D221" s="29"/>
      <c r="E221" s="29"/>
      <c r="F221" s="29"/>
      <c r="G221" s="30"/>
      <c r="H221" s="30"/>
      <c r="I221" s="29"/>
      <c r="J221" s="58"/>
      <c r="K221" s="29"/>
      <c r="L221" s="29"/>
      <c r="M221" s="30"/>
      <c r="N221" s="31"/>
      <c r="O221" s="29"/>
      <c r="P221" s="29"/>
      <c r="Q221" s="29"/>
      <c r="R221" s="29"/>
      <c r="S221" s="29"/>
    </row>
    <row r="222" spans="1:19" x14ac:dyDescent="0.25">
      <c r="A222" s="38"/>
      <c r="B222" s="29"/>
      <c r="C222" s="29"/>
      <c r="D222" s="29"/>
      <c r="E222" s="29"/>
      <c r="F222" s="29"/>
      <c r="G222" s="30"/>
      <c r="H222" s="30"/>
      <c r="I222" s="29"/>
      <c r="J222" s="58"/>
      <c r="K222" s="29"/>
      <c r="L222" s="29"/>
      <c r="M222" s="30"/>
      <c r="N222" s="31"/>
      <c r="O222" s="29"/>
      <c r="P222" s="29"/>
      <c r="Q222" s="29"/>
      <c r="R222" s="29"/>
      <c r="S222" s="29"/>
    </row>
    <row r="223" spans="1:19" x14ac:dyDescent="0.25">
      <c r="A223" s="38"/>
      <c r="B223" s="29"/>
      <c r="C223" s="29"/>
      <c r="D223" s="29"/>
      <c r="E223" s="29"/>
      <c r="F223" s="29"/>
      <c r="G223" s="30"/>
      <c r="H223" s="30"/>
      <c r="I223" s="29"/>
      <c r="J223" s="58"/>
      <c r="K223" s="29"/>
      <c r="L223" s="29"/>
      <c r="M223" s="30"/>
      <c r="N223" s="31"/>
      <c r="O223" s="29"/>
      <c r="P223" s="29"/>
      <c r="Q223" s="29"/>
      <c r="R223" s="29"/>
      <c r="S223" s="29"/>
    </row>
    <row r="224" spans="1:19" x14ac:dyDescent="0.25">
      <c r="A224" s="38"/>
      <c r="B224" s="29"/>
      <c r="C224" s="29"/>
      <c r="D224" s="29"/>
      <c r="E224" s="29"/>
      <c r="F224" s="29"/>
      <c r="G224" s="30"/>
      <c r="H224" s="30"/>
      <c r="I224" s="29"/>
      <c r="J224" s="58"/>
      <c r="K224" s="29"/>
      <c r="L224" s="29"/>
      <c r="M224" s="30"/>
      <c r="N224" s="31"/>
      <c r="O224" s="29"/>
      <c r="P224" s="29"/>
      <c r="Q224" s="29"/>
      <c r="R224" s="29"/>
      <c r="S224" s="29"/>
    </row>
    <row r="225" spans="1:19" x14ac:dyDescent="0.25">
      <c r="A225" s="38"/>
      <c r="B225" s="29"/>
      <c r="C225" s="29"/>
      <c r="D225" s="29"/>
      <c r="E225" s="29"/>
      <c r="F225" s="29"/>
      <c r="G225" s="30"/>
      <c r="H225" s="30"/>
      <c r="I225" s="29"/>
      <c r="J225" s="58"/>
      <c r="K225" s="29"/>
      <c r="L225" s="29"/>
      <c r="M225" s="30"/>
      <c r="N225" s="31"/>
      <c r="O225" s="29"/>
      <c r="P225" s="29"/>
      <c r="Q225" s="29"/>
      <c r="R225" s="29"/>
      <c r="S225" s="29"/>
    </row>
    <row r="226" spans="1:19" x14ac:dyDescent="0.25">
      <c r="A226" s="38"/>
      <c r="B226" s="29"/>
      <c r="C226" s="29"/>
      <c r="D226" s="29"/>
      <c r="E226" s="29"/>
      <c r="F226" s="29"/>
      <c r="G226" s="30"/>
      <c r="H226" s="30"/>
      <c r="I226" s="29"/>
      <c r="J226" s="58"/>
      <c r="K226" s="29"/>
      <c r="L226" s="29"/>
      <c r="M226" s="30"/>
      <c r="N226" s="31"/>
      <c r="O226" s="29"/>
      <c r="P226" s="29"/>
      <c r="Q226" s="29"/>
      <c r="R226" s="29"/>
      <c r="S226" s="29"/>
    </row>
    <row r="227" spans="1:19" x14ac:dyDescent="0.25">
      <c r="A227" s="38"/>
      <c r="B227" s="29"/>
      <c r="C227" s="29"/>
      <c r="D227" s="29"/>
      <c r="E227" s="29"/>
      <c r="F227" s="29"/>
      <c r="G227" s="29"/>
      <c r="H227" s="29"/>
      <c r="I227" s="29"/>
      <c r="J227" s="58"/>
      <c r="K227" s="29"/>
      <c r="L227" s="29"/>
      <c r="M227" s="29"/>
      <c r="N227" s="31"/>
      <c r="O227" s="29"/>
      <c r="P227" s="29"/>
      <c r="Q227" s="29"/>
      <c r="R227" s="29"/>
      <c r="S227" s="29"/>
    </row>
    <row r="228" spans="1:19" x14ac:dyDescent="0.25">
      <c r="A228" s="38"/>
      <c r="B228" s="29"/>
      <c r="C228" s="29"/>
      <c r="D228" s="29"/>
      <c r="E228" s="29"/>
      <c r="F228" s="29"/>
      <c r="G228" s="29"/>
      <c r="H228" s="29"/>
      <c r="I228" s="29"/>
      <c r="J228" s="58"/>
      <c r="K228" s="29"/>
      <c r="L228" s="29"/>
      <c r="M228" s="29"/>
      <c r="N228" s="31"/>
      <c r="O228" s="29"/>
      <c r="P228" s="29"/>
      <c r="Q228" s="29"/>
      <c r="R228" s="29"/>
      <c r="S228" s="29"/>
    </row>
    <row r="229" spans="1:19" x14ac:dyDescent="0.25">
      <c r="A229" s="38"/>
      <c r="B229" s="29"/>
      <c r="C229" s="29"/>
      <c r="D229" s="29"/>
      <c r="E229" s="29"/>
      <c r="F229" s="29"/>
      <c r="G229" s="29"/>
      <c r="H229" s="29"/>
      <c r="I229" s="29"/>
      <c r="J229" s="58"/>
      <c r="K229" s="29"/>
      <c r="L229" s="29"/>
      <c r="M229" s="29"/>
      <c r="N229" s="31"/>
      <c r="O229" s="29"/>
      <c r="P229" s="29"/>
      <c r="Q229" s="29"/>
      <c r="R229" s="29"/>
      <c r="S229" s="29"/>
    </row>
    <row r="230" spans="1:19" x14ac:dyDescent="0.25">
      <c r="B230" s="2"/>
      <c r="C230" s="2"/>
      <c r="D230" s="2"/>
      <c r="E230" s="2"/>
      <c r="F230" s="2"/>
      <c r="G230" s="2"/>
    </row>
    <row r="231" spans="1:19" x14ac:dyDescent="0.25">
      <c r="B231" s="2"/>
      <c r="C231" s="2"/>
      <c r="D231" s="2"/>
      <c r="E231" s="2"/>
      <c r="F231" s="2"/>
      <c r="G231" s="2"/>
    </row>
  </sheetData>
  <sortState ref="B194:M199">
    <sortCondition ref="M194:M199"/>
  </sortState>
  <mergeCells count="34">
    <mergeCell ref="D13:D14"/>
    <mergeCell ref="C13:C14"/>
    <mergeCell ref="B13:B14"/>
    <mergeCell ref="A125:O125"/>
    <mergeCell ref="A107:O107"/>
    <mergeCell ref="A99:O99"/>
    <mergeCell ref="A88:O88"/>
    <mergeCell ref="A71:O71"/>
    <mergeCell ref="A150:O150"/>
    <mergeCell ref="A145:O145"/>
    <mergeCell ref="A142:O142"/>
    <mergeCell ref="A139:O139"/>
    <mergeCell ref="A130:O130"/>
    <mergeCell ref="B193:O193"/>
    <mergeCell ref="A185:O185"/>
    <mergeCell ref="A169:O169"/>
    <mergeCell ref="A157:O157"/>
    <mergeCell ref="A153:O153"/>
    <mergeCell ref="A60:O60"/>
    <mergeCell ref="A29:O29"/>
    <mergeCell ref="A36:O36"/>
    <mergeCell ref="O13:O14"/>
    <mergeCell ref="A1:O1"/>
    <mergeCell ref="A2:O2"/>
    <mergeCell ref="A3:O3"/>
    <mergeCell ref="A6:O6"/>
    <mergeCell ref="A5:O5"/>
    <mergeCell ref="A4:O4"/>
    <mergeCell ref="M13:M14"/>
    <mergeCell ref="N13:N14"/>
    <mergeCell ref="G13:I13"/>
    <mergeCell ref="A13:A14"/>
    <mergeCell ref="F13:F14"/>
    <mergeCell ref="E13:E14"/>
  </mergeCells>
  <pageMargins left="0.19685039370078741" right="0.19685039370078741" top="0.35433070866141736" bottom="0.35433070866141736" header="0.31496062992125984" footer="0.31496062992125984"/>
  <pageSetup paperSize="9" scale="77" orientation="portrait" r:id="rId1"/>
  <rowBreaks count="1" manualBreakCount="1">
    <brk id="57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дамир</dc:creator>
  <cp:lastModifiedBy>Admin</cp:lastModifiedBy>
  <cp:lastPrinted>2016-06-11T19:57:49Z</cp:lastPrinted>
  <dcterms:created xsi:type="dcterms:W3CDTF">2012-03-29T22:56:03Z</dcterms:created>
  <dcterms:modified xsi:type="dcterms:W3CDTF">2016-06-12T07:09:24Z</dcterms:modified>
</cp:coreProperties>
</file>