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452" activeTab="1"/>
  </bookViews>
  <sheets>
    <sheet name=" общий 50 км" sheetId="1" r:id="rId1"/>
    <sheet name="группы 50 км" sheetId="2" r:id="rId2"/>
    <sheet name="20 км" sheetId="3" r:id="rId3"/>
    <sheet name="30 км" sheetId="4" r:id="rId4"/>
  </sheets>
  <definedNames>
    <definedName name="_xlnm.Print_Area" localSheetId="0">' общий 50 км'!$A$1:$P$44</definedName>
    <definedName name="_xlnm.Print_Area" localSheetId="1">'группы 50 км'!$A$1:$P$32</definedName>
  </definedNames>
  <calcPr fullCalcOnLoad="1"/>
</workbook>
</file>

<file path=xl/sharedStrings.xml><?xml version="1.0" encoding="utf-8"?>
<sst xmlns="http://schemas.openxmlformats.org/spreadsheetml/2006/main" count="235" uniqueCount="101">
  <si>
    <t>Пермь</t>
  </si>
  <si>
    <t>Фамилия Имя</t>
  </si>
  <si>
    <t>Группа</t>
  </si>
  <si>
    <t>ГР</t>
  </si>
  <si>
    <t>м50</t>
  </si>
  <si>
    <t>м30</t>
  </si>
  <si>
    <t>м20</t>
  </si>
  <si>
    <t>ж20</t>
  </si>
  <si>
    <t>ж30</t>
  </si>
  <si>
    <t>Команда</t>
  </si>
  <si>
    <t>№</t>
  </si>
  <si>
    <t>МЕСТО</t>
  </si>
  <si>
    <t>СТАР-ч</t>
  </si>
  <si>
    <t>Стар-мин</t>
  </si>
  <si>
    <t>Стар-сек</t>
  </si>
  <si>
    <t>СТАРТ</t>
  </si>
  <si>
    <t>ФИН-ч</t>
  </si>
  <si>
    <t>ФИН-мин</t>
  </si>
  <si>
    <t>ФИН-сек</t>
  </si>
  <si>
    <t>ФИНИШ</t>
  </si>
  <si>
    <t>РЕЗУЛЬТ</t>
  </si>
  <si>
    <t>Карагай</t>
  </si>
  <si>
    <t>Результаты забега на 20 км</t>
  </si>
  <si>
    <t>"Румянцевский марафон"</t>
  </si>
  <si>
    <t>Результаты забега на 50 км</t>
  </si>
  <si>
    <t>Екатеринбург</t>
  </si>
  <si>
    <t>Номер</t>
  </si>
  <si>
    <t>Результат</t>
  </si>
  <si>
    <t>Место</t>
  </si>
  <si>
    <t>Результаты забега на 30 км</t>
  </si>
  <si>
    <t>Голубев Артем</t>
  </si>
  <si>
    <t>Ившин Олег Анатольевич</t>
  </si>
  <si>
    <t>Игинбекова Инна Владимировна</t>
  </si>
  <si>
    <t>Носкова Карина</t>
  </si>
  <si>
    <t>Федоров Михаил</t>
  </si>
  <si>
    <t>Анисова Юлия</t>
  </si>
  <si>
    <t>Бабёнышев Кирилл</t>
  </si>
  <si>
    <t xml:space="preserve">Киршев Антон Станиславович </t>
  </si>
  <si>
    <t>Пермь, Сокол</t>
  </si>
  <si>
    <t>Кужлева Анна Сергеевна</t>
  </si>
  <si>
    <t>Мальцева Анна Владимировна</t>
  </si>
  <si>
    <t>Мельникова Полина Андреевна  </t>
  </si>
  <si>
    <t>Мещеряков Руслан</t>
  </si>
  <si>
    <t xml:space="preserve">Рослякова Алена </t>
  </si>
  <si>
    <t>Сидякова Оксана Викторовна</t>
  </si>
  <si>
    <t>Сюртомов Евгений</t>
  </si>
  <si>
    <t>Третьяков Максим</t>
  </si>
  <si>
    <t>Березин Дмитрий Викторович</t>
  </si>
  <si>
    <t>Бечин Андрей Валерьевич</t>
  </si>
  <si>
    <t>Вдовин Александр</t>
  </si>
  <si>
    <t>Губаха</t>
  </si>
  <si>
    <t>Косухин Евгений Владимирович</t>
  </si>
  <si>
    <t>Златин Егор</t>
  </si>
  <si>
    <t>Митрошин Егор</t>
  </si>
  <si>
    <t>Мордовия, г. Инсар</t>
  </si>
  <si>
    <t>Наумкин Алексей Юрьевич</t>
  </si>
  <si>
    <t>Рябова Елена</t>
  </si>
  <si>
    <t>Санников Юрий Вечаславович</t>
  </si>
  <si>
    <t>Яшков Иван</t>
  </si>
  <si>
    <t>Семенов Константин Викторович</t>
  </si>
  <si>
    <t>Буйвин Александр</t>
  </si>
  <si>
    <t>Тарантин Виктор</t>
  </si>
  <si>
    <t>Варакса Алексей Болеславович</t>
  </si>
  <si>
    <t>Вылегжанин Владимир Леонидович</t>
  </si>
  <si>
    <t>Кировская обл. п. Шабалин</t>
  </si>
  <si>
    <t>Гордиюк Николай Владимирович</t>
  </si>
  <si>
    <t>Сатка</t>
  </si>
  <si>
    <t xml:space="preserve">Дроздов Михаил </t>
  </si>
  <si>
    <t>Еловиков Андрей Сергеевич</t>
  </si>
  <si>
    <t>Звягин Сергей</t>
  </si>
  <si>
    <t>Кунгур</t>
  </si>
  <si>
    <t>Иванов Андрей</t>
  </si>
  <si>
    <t>Москва</t>
  </si>
  <si>
    <t>Коневских Олег</t>
  </si>
  <si>
    <t>Куклин Алексей</t>
  </si>
  <si>
    <t xml:space="preserve">Лютов Алексей </t>
  </si>
  <si>
    <t>Мазунин Петр</t>
  </si>
  <si>
    <t>"Красава"</t>
  </si>
  <si>
    <t>Мельников Андрей</t>
  </si>
  <si>
    <t>Воткинск</t>
  </si>
  <si>
    <t>Митрошин Сергей</t>
  </si>
  <si>
    <t>Мишкин Константин</t>
  </si>
  <si>
    <t>Попов Павел</t>
  </si>
  <si>
    <t>Силуков Константин</t>
  </si>
  <si>
    <t>Старцев Федор</t>
  </si>
  <si>
    <t>Тихомиров Арнольд</t>
  </si>
  <si>
    <t xml:space="preserve">Яборов Николай </t>
  </si>
  <si>
    <t>Красновишерск</t>
  </si>
  <si>
    <t>Якимов Виктор Васильевич</t>
  </si>
  <si>
    <t>Романов Алексей Андреевич</t>
  </si>
  <si>
    <t>Веревкин Александр</t>
  </si>
  <si>
    <t>Аминов Артем</t>
  </si>
  <si>
    <t>м51</t>
  </si>
  <si>
    <t>Мужчины 1979-2000 год</t>
  </si>
  <si>
    <t>абсолют</t>
  </si>
  <si>
    <t>Мужчины 1969-1978 год</t>
  </si>
  <si>
    <t>Мужчины 1959-1968 год</t>
  </si>
  <si>
    <t>Мужчины 1958 и старше</t>
  </si>
  <si>
    <t>Ныроб</t>
  </si>
  <si>
    <t>25 км</t>
  </si>
  <si>
    <t>Пермский край с.к"Красава"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</si>
</sst>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21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21" fontId="6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21" fontId="4" fillId="0" borderId="0" xfId="0" applyNumberFormat="1" applyFont="1" applyFill="1" applyBorder="1" applyAlignment="1">
      <alignment/>
    </xf>
    <xf numFmtId="21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1" fontId="6" fillId="0" borderId="10" xfId="0" applyNumberFormat="1" applyFont="1" applyFill="1" applyBorder="1" applyAlignment="1">
      <alignment/>
    </xf>
    <xf numFmtId="21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/>
    </xf>
    <xf numFmtId="21" fontId="4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21" fontId="6" fillId="34" borderId="11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21" fontId="6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right"/>
    </xf>
    <xf numFmtId="164" fontId="4" fillId="34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21" fontId="4" fillId="35" borderId="0" xfId="0" applyNumberFormat="1" applyFont="1" applyFill="1" applyBorder="1" applyAlignment="1">
      <alignment/>
    </xf>
    <xf numFmtId="21" fontId="6" fillId="35" borderId="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/>
    </xf>
    <xf numFmtId="21" fontId="4" fillId="34" borderId="1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21" fontId="4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21" fontId="6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164" fontId="4" fillId="35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0" borderId="11" xfId="0" applyFill="1" applyBorder="1" applyAlignment="1">
      <alignment/>
    </xf>
    <xf numFmtId="0" fontId="0" fillId="35" borderId="0" xfId="0" applyFill="1" applyBorder="1" applyAlignment="1">
      <alignment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wrapText="1"/>
    </xf>
    <xf numFmtId="0" fontId="6" fillId="36" borderId="15" xfId="0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0" fontId="6" fillId="38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7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4" fillId="35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3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9"/>
  <sheetViews>
    <sheetView zoomScalePageLayoutView="0" workbookViewId="0" topLeftCell="A13">
      <selection activeCell="U29" sqref="U29"/>
    </sheetView>
  </sheetViews>
  <sheetFormatPr defaultColWidth="9.140625" defaultRowHeight="15"/>
  <cols>
    <col min="1" max="1" width="6.8515625" style="0" customWidth="1"/>
    <col min="2" max="2" width="29.00390625" style="77" customWidth="1"/>
    <col min="3" max="3" width="28.00390625" style="0" bestFit="1" customWidth="1"/>
    <col min="5" max="5" width="9.140625" style="0" hidden="1" customWidth="1"/>
    <col min="7" max="14" width="9.140625" style="0" hidden="1" customWidth="1"/>
    <col min="16" max="16" width="8.8515625" style="2" customWidth="1"/>
    <col min="17" max="17" width="9.140625" style="0" hidden="1" customWidth="1"/>
  </cols>
  <sheetData>
    <row r="1" spans="1:17" ht="23.25">
      <c r="A1" s="91" t="s">
        <v>24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23.25">
      <c r="A2" s="91" t="s">
        <v>23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ht="15" thickBot="1"/>
    <row r="4" spans="1:16" ht="14.25">
      <c r="A4" s="63" t="s">
        <v>2</v>
      </c>
      <c r="B4" s="83" t="s">
        <v>1</v>
      </c>
      <c r="C4" s="64" t="s">
        <v>9</v>
      </c>
      <c r="D4" s="65" t="s">
        <v>3</v>
      </c>
      <c r="E4" s="65"/>
      <c r="F4" s="64" t="s">
        <v>10</v>
      </c>
      <c r="G4" s="66" t="s">
        <v>12</v>
      </c>
      <c r="H4" s="66" t="s">
        <v>13</v>
      </c>
      <c r="I4" s="66" t="s">
        <v>14</v>
      </c>
      <c r="J4" s="67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64" t="s">
        <v>20</v>
      </c>
      <c r="P4" s="69" t="s">
        <v>11</v>
      </c>
    </row>
    <row r="5" spans="1:18" ht="14.25">
      <c r="A5" s="26" t="s">
        <v>4</v>
      </c>
      <c r="B5" s="84" t="s">
        <v>76</v>
      </c>
      <c r="C5" s="27" t="s">
        <v>77</v>
      </c>
      <c r="D5" s="27">
        <v>1994</v>
      </c>
      <c r="E5" s="27">
        <v>3</v>
      </c>
      <c r="F5" s="27">
        <v>22</v>
      </c>
      <c r="G5" s="28">
        <v>0</v>
      </c>
      <c r="H5" s="28">
        <v>0</v>
      </c>
      <c r="I5" s="28">
        <v>0</v>
      </c>
      <c r="J5" s="46">
        <f>TIME(G5,H5,I5)</f>
        <v>0</v>
      </c>
      <c r="K5" s="28">
        <v>2</v>
      </c>
      <c r="L5" s="28">
        <v>20</v>
      </c>
      <c r="M5" s="28">
        <v>17</v>
      </c>
      <c r="N5" s="47">
        <f aca="true" t="shared" si="0" ref="N5:N27">TIME(K5,L5,M5)</f>
        <v>0.09741898148148148</v>
      </c>
      <c r="O5" s="33">
        <f aca="true" t="shared" si="1" ref="O5:O27">N5-J5</f>
        <v>0.09741898148148148</v>
      </c>
      <c r="P5" s="32">
        <v>1</v>
      </c>
      <c r="Q5" s="21"/>
      <c r="R5" s="21"/>
    </row>
    <row r="6" spans="1:18" ht="14.25">
      <c r="A6" s="26" t="s">
        <v>4</v>
      </c>
      <c r="B6" s="78" t="s">
        <v>82</v>
      </c>
      <c r="C6" s="27" t="s">
        <v>21</v>
      </c>
      <c r="D6" s="27">
        <v>1989</v>
      </c>
      <c r="E6" s="27">
        <v>3</v>
      </c>
      <c r="F6" s="27">
        <v>32</v>
      </c>
      <c r="G6" s="28">
        <v>0</v>
      </c>
      <c r="H6" s="28">
        <v>0</v>
      </c>
      <c r="I6" s="28">
        <v>0</v>
      </c>
      <c r="J6" s="29">
        <f>TIME(G6,H6,I6)</f>
        <v>0</v>
      </c>
      <c r="K6" s="30">
        <v>2</v>
      </c>
      <c r="L6" s="30">
        <v>23</v>
      </c>
      <c r="M6" s="30">
        <v>7</v>
      </c>
      <c r="N6" s="35">
        <f t="shared" si="0"/>
        <v>0.09938657407407407</v>
      </c>
      <c r="O6" s="31">
        <f t="shared" si="1"/>
        <v>0.09938657407407407</v>
      </c>
      <c r="P6" s="32">
        <v>2</v>
      </c>
      <c r="Q6" s="21"/>
      <c r="R6" s="21"/>
    </row>
    <row r="7" spans="1:53" s="60" customFormat="1" ht="14.25">
      <c r="A7" s="26" t="s">
        <v>4</v>
      </c>
      <c r="B7" s="78" t="s">
        <v>80</v>
      </c>
      <c r="C7" s="27" t="s">
        <v>54</v>
      </c>
      <c r="D7" s="27">
        <v>1975</v>
      </c>
      <c r="E7" s="27">
        <v>4</v>
      </c>
      <c r="F7" s="27">
        <v>14</v>
      </c>
      <c r="G7" s="28">
        <v>0</v>
      </c>
      <c r="H7" s="28">
        <v>0</v>
      </c>
      <c r="I7" s="28">
        <v>0</v>
      </c>
      <c r="J7" s="29">
        <f>TIME(G7,H7,I7)</f>
        <v>0</v>
      </c>
      <c r="K7" s="30">
        <v>2</v>
      </c>
      <c r="L7" s="30">
        <v>24</v>
      </c>
      <c r="M7" s="30">
        <v>2</v>
      </c>
      <c r="N7" s="35">
        <f t="shared" si="0"/>
        <v>0.10002314814814815</v>
      </c>
      <c r="O7" s="31">
        <f t="shared" si="1"/>
        <v>0.10002314814814815</v>
      </c>
      <c r="P7" s="32">
        <v>3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</row>
    <row r="8" spans="1:16" s="20" customFormat="1" ht="14.25">
      <c r="A8" s="4" t="s">
        <v>4</v>
      </c>
      <c r="B8" s="79" t="s">
        <v>63</v>
      </c>
      <c r="C8" s="5" t="s">
        <v>64</v>
      </c>
      <c r="D8" s="5">
        <v>1965</v>
      </c>
      <c r="E8" s="5">
        <v>5</v>
      </c>
      <c r="F8" s="5">
        <v>12</v>
      </c>
      <c r="G8" s="6">
        <v>0</v>
      </c>
      <c r="H8" s="6">
        <v>0</v>
      </c>
      <c r="I8" s="6">
        <v>0</v>
      </c>
      <c r="J8" s="7">
        <f>TIME(G8,H8,I8)</f>
        <v>0</v>
      </c>
      <c r="K8" s="8">
        <v>2</v>
      </c>
      <c r="L8" s="8">
        <v>38</v>
      </c>
      <c r="M8" s="8">
        <v>51</v>
      </c>
      <c r="N8" s="36">
        <f t="shared" si="0"/>
        <v>0.1103125</v>
      </c>
      <c r="O8" s="9">
        <f t="shared" si="1"/>
        <v>0.1103125</v>
      </c>
      <c r="P8" s="11">
        <v>4</v>
      </c>
    </row>
    <row r="9" spans="1:18" s="1" customFormat="1" ht="14.25">
      <c r="A9" s="41" t="s">
        <v>4</v>
      </c>
      <c r="B9" s="54" t="s">
        <v>69</v>
      </c>
      <c r="C9" s="53" t="s">
        <v>70</v>
      </c>
      <c r="D9" s="53">
        <v>1986</v>
      </c>
      <c r="E9" s="53">
        <v>3</v>
      </c>
      <c r="F9" s="53">
        <v>21</v>
      </c>
      <c r="G9" s="6">
        <v>0</v>
      </c>
      <c r="H9" s="6">
        <v>0</v>
      </c>
      <c r="I9" s="6">
        <v>0</v>
      </c>
      <c r="J9" s="7">
        <f>TIME(G9,H9,I9)</f>
        <v>0</v>
      </c>
      <c r="K9" s="8">
        <v>2</v>
      </c>
      <c r="L9" s="8">
        <v>38</v>
      </c>
      <c r="M9" s="8">
        <v>55</v>
      </c>
      <c r="N9" s="36">
        <f t="shared" si="0"/>
        <v>0.1103587962962963</v>
      </c>
      <c r="O9" s="9">
        <f t="shared" si="1"/>
        <v>0.1103587962962963</v>
      </c>
      <c r="P9" s="11">
        <v>5</v>
      </c>
      <c r="Q9" s="20"/>
      <c r="R9" s="20"/>
    </row>
    <row r="10" spans="1:18" s="1" customFormat="1" ht="14.25">
      <c r="A10" s="41" t="s">
        <v>4</v>
      </c>
      <c r="B10" s="54" t="s">
        <v>86</v>
      </c>
      <c r="C10" s="53" t="s">
        <v>87</v>
      </c>
      <c r="D10" s="53">
        <v>1973</v>
      </c>
      <c r="E10" s="53">
        <v>4</v>
      </c>
      <c r="F10" s="53">
        <v>23</v>
      </c>
      <c r="G10" s="6"/>
      <c r="H10" s="6"/>
      <c r="I10" s="6"/>
      <c r="J10" s="7"/>
      <c r="K10" s="8">
        <v>2</v>
      </c>
      <c r="L10" s="8">
        <v>40</v>
      </c>
      <c r="M10" s="8">
        <v>33</v>
      </c>
      <c r="N10" s="36">
        <f t="shared" si="0"/>
        <v>0.11149305555555555</v>
      </c>
      <c r="O10" s="9">
        <f t="shared" si="1"/>
        <v>0.11149305555555555</v>
      </c>
      <c r="P10" s="11">
        <v>6</v>
      </c>
      <c r="Q10" s="20"/>
      <c r="R10" s="20"/>
    </row>
    <row r="11" spans="1:18" s="1" customFormat="1" ht="14.25">
      <c r="A11" s="4" t="s">
        <v>4</v>
      </c>
      <c r="B11" s="85" t="s">
        <v>90</v>
      </c>
      <c r="C11" s="42"/>
      <c r="D11" s="42">
        <v>1979</v>
      </c>
      <c r="E11" s="42">
        <v>4</v>
      </c>
      <c r="F11" s="42">
        <v>20</v>
      </c>
      <c r="G11" s="5">
        <v>0</v>
      </c>
      <c r="H11" s="5">
        <v>0</v>
      </c>
      <c r="I11" s="5">
        <v>0</v>
      </c>
      <c r="J11" s="7">
        <f aca="true" t="shared" si="2" ref="J11:J27">TIME(G11,H11,I11)</f>
        <v>0</v>
      </c>
      <c r="K11" s="61">
        <v>2</v>
      </c>
      <c r="L11" s="61">
        <v>41</v>
      </c>
      <c r="M11" s="61">
        <v>13</v>
      </c>
      <c r="N11" s="36">
        <f t="shared" si="0"/>
        <v>0.11195601851851851</v>
      </c>
      <c r="O11" s="9">
        <f t="shared" si="1"/>
        <v>0.11195601851851851</v>
      </c>
      <c r="P11" s="11">
        <v>7</v>
      </c>
      <c r="Q11" s="20"/>
      <c r="R11" s="20"/>
    </row>
    <row r="12" spans="1:18" s="1" customFormat="1" ht="14.25">
      <c r="A12" s="4" t="s">
        <v>4</v>
      </c>
      <c r="B12" s="54" t="s">
        <v>65</v>
      </c>
      <c r="C12" s="53" t="s">
        <v>66</v>
      </c>
      <c r="D12" s="53">
        <v>1978</v>
      </c>
      <c r="E12" s="53">
        <v>4</v>
      </c>
      <c r="F12" s="53">
        <v>11</v>
      </c>
      <c r="G12" s="6">
        <v>0</v>
      </c>
      <c r="H12" s="6">
        <v>0</v>
      </c>
      <c r="I12" s="6">
        <v>0</v>
      </c>
      <c r="J12" s="7">
        <f t="shared" si="2"/>
        <v>0</v>
      </c>
      <c r="K12" s="8">
        <v>2</v>
      </c>
      <c r="L12" s="8">
        <v>43</v>
      </c>
      <c r="M12" s="8">
        <v>51</v>
      </c>
      <c r="N12" s="36">
        <f t="shared" si="0"/>
        <v>0.11378472222222223</v>
      </c>
      <c r="O12" s="9">
        <f t="shared" si="1"/>
        <v>0.11378472222222223</v>
      </c>
      <c r="P12" s="11">
        <v>8</v>
      </c>
      <c r="Q12" s="20"/>
      <c r="R12" s="20"/>
    </row>
    <row r="13" spans="1:18" s="1" customFormat="1" ht="14.25">
      <c r="A13" s="41"/>
      <c r="B13" s="54" t="s">
        <v>89</v>
      </c>
      <c r="C13" s="53" t="s">
        <v>70</v>
      </c>
      <c r="D13" s="43">
        <v>1975</v>
      </c>
      <c r="E13" s="43">
        <v>4</v>
      </c>
      <c r="F13" s="42">
        <v>17</v>
      </c>
      <c r="G13" s="5">
        <v>0</v>
      </c>
      <c r="H13" s="5">
        <v>0</v>
      </c>
      <c r="I13" s="5">
        <v>0</v>
      </c>
      <c r="J13" s="7">
        <f t="shared" si="2"/>
        <v>0</v>
      </c>
      <c r="K13" s="8">
        <v>2</v>
      </c>
      <c r="L13" s="8">
        <v>47</v>
      </c>
      <c r="M13" s="8">
        <v>5</v>
      </c>
      <c r="N13" s="36">
        <f t="shared" si="0"/>
        <v>0.1160300925925926</v>
      </c>
      <c r="O13" s="9">
        <f t="shared" si="1"/>
        <v>0.1160300925925926</v>
      </c>
      <c r="P13" s="11">
        <v>9</v>
      </c>
      <c r="Q13" s="20"/>
      <c r="R13" s="20"/>
    </row>
    <row r="14" spans="1:18" s="1" customFormat="1" ht="14.25">
      <c r="A14" s="41" t="s">
        <v>4</v>
      </c>
      <c r="B14" s="54" t="s">
        <v>78</v>
      </c>
      <c r="C14" s="53" t="s">
        <v>79</v>
      </c>
      <c r="D14" s="53">
        <v>1974</v>
      </c>
      <c r="E14" s="53">
        <v>4</v>
      </c>
      <c r="F14" s="53">
        <v>13</v>
      </c>
      <c r="G14" s="6">
        <v>0</v>
      </c>
      <c r="H14" s="6">
        <v>0</v>
      </c>
      <c r="I14" s="6">
        <v>0</v>
      </c>
      <c r="J14" s="7">
        <f t="shared" si="2"/>
        <v>0</v>
      </c>
      <c r="K14" s="8">
        <v>2</v>
      </c>
      <c r="L14" s="8">
        <v>51</v>
      </c>
      <c r="M14" s="8">
        <v>40</v>
      </c>
      <c r="N14" s="36">
        <f t="shared" si="0"/>
        <v>0.11921296296296297</v>
      </c>
      <c r="O14" s="9">
        <f t="shared" si="1"/>
        <v>0.11921296296296297</v>
      </c>
      <c r="P14" s="11">
        <v>10</v>
      </c>
      <c r="Q14" s="20"/>
      <c r="R14" s="20"/>
    </row>
    <row r="15" spans="1:18" s="1" customFormat="1" ht="14.25">
      <c r="A15" s="41" t="s">
        <v>4</v>
      </c>
      <c r="B15" s="54" t="s">
        <v>84</v>
      </c>
      <c r="C15" s="53" t="s">
        <v>21</v>
      </c>
      <c r="D15" s="53">
        <v>1985</v>
      </c>
      <c r="E15" s="53">
        <v>3</v>
      </c>
      <c r="F15" s="53">
        <v>33</v>
      </c>
      <c r="G15" s="6">
        <v>0</v>
      </c>
      <c r="H15" s="6">
        <v>0</v>
      </c>
      <c r="I15" s="6">
        <v>0</v>
      </c>
      <c r="J15" s="7">
        <f t="shared" si="2"/>
        <v>0</v>
      </c>
      <c r="K15" s="8">
        <v>2</v>
      </c>
      <c r="L15" s="8">
        <v>52</v>
      </c>
      <c r="M15" s="8">
        <v>31</v>
      </c>
      <c r="N15" s="36">
        <f t="shared" si="0"/>
        <v>0.11980324074074074</v>
      </c>
      <c r="O15" s="9">
        <f t="shared" si="1"/>
        <v>0.11980324074074074</v>
      </c>
      <c r="P15" s="11">
        <v>11</v>
      </c>
      <c r="Q15" s="20"/>
      <c r="R15" s="20"/>
    </row>
    <row r="16" spans="1:18" s="1" customFormat="1" ht="14.25">
      <c r="A16" s="41" t="s">
        <v>92</v>
      </c>
      <c r="B16" s="54" t="s">
        <v>91</v>
      </c>
      <c r="C16" s="53" t="s">
        <v>0</v>
      </c>
      <c r="D16" s="42">
        <v>1985</v>
      </c>
      <c r="E16" s="42">
        <v>3</v>
      </c>
      <c r="F16" s="42">
        <v>25</v>
      </c>
      <c r="G16" s="5">
        <v>0</v>
      </c>
      <c r="H16" s="5">
        <v>0</v>
      </c>
      <c r="I16" s="5">
        <v>0</v>
      </c>
      <c r="J16" s="7">
        <f t="shared" si="2"/>
        <v>0</v>
      </c>
      <c r="K16" s="8">
        <v>2</v>
      </c>
      <c r="L16" s="8">
        <v>56</v>
      </c>
      <c r="M16" s="8">
        <v>15</v>
      </c>
      <c r="N16" s="36">
        <f t="shared" si="0"/>
        <v>0.12239583333333333</v>
      </c>
      <c r="O16" s="9">
        <f t="shared" si="1"/>
        <v>0.12239583333333333</v>
      </c>
      <c r="P16" s="11">
        <v>12</v>
      </c>
      <c r="Q16" s="20"/>
      <c r="R16" s="20"/>
    </row>
    <row r="17" spans="1:16" s="20" customFormat="1" ht="14.25">
      <c r="A17" s="4" t="s">
        <v>4</v>
      </c>
      <c r="B17" s="79" t="s">
        <v>73</v>
      </c>
      <c r="C17" s="5" t="s">
        <v>0</v>
      </c>
      <c r="D17" s="5">
        <v>1979</v>
      </c>
      <c r="E17" s="5">
        <v>4</v>
      </c>
      <c r="F17" s="5">
        <v>18</v>
      </c>
      <c r="G17" s="6">
        <v>0</v>
      </c>
      <c r="H17" s="6">
        <v>0</v>
      </c>
      <c r="I17" s="6">
        <v>0</v>
      </c>
      <c r="J17" s="7">
        <f t="shared" si="2"/>
        <v>0</v>
      </c>
      <c r="K17" s="8">
        <v>2</v>
      </c>
      <c r="L17" s="8">
        <v>59</v>
      </c>
      <c r="M17" s="8">
        <v>6</v>
      </c>
      <c r="N17" s="36">
        <f t="shared" si="0"/>
        <v>0.124375</v>
      </c>
      <c r="O17" s="9">
        <f t="shared" si="1"/>
        <v>0.124375</v>
      </c>
      <c r="P17" s="11">
        <v>13</v>
      </c>
    </row>
    <row r="18" spans="1:18" s="1" customFormat="1" ht="14.25">
      <c r="A18" s="41" t="s">
        <v>4</v>
      </c>
      <c r="B18" s="54" t="s">
        <v>83</v>
      </c>
      <c r="C18" s="53" t="s">
        <v>79</v>
      </c>
      <c r="D18" s="53">
        <v>1991</v>
      </c>
      <c r="E18" s="53">
        <v>3</v>
      </c>
      <c r="F18" s="53">
        <v>16</v>
      </c>
      <c r="G18" s="6">
        <v>0</v>
      </c>
      <c r="H18" s="6">
        <v>0</v>
      </c>
      <c r="I18" s="6">
        <v>0</v>
      </c>
      <c r="J18" s="7">
        <f t="shared" si="2"/>
        <v>0</v>
      </c>
      <c r="K18" s="8">
        <v>2</v>
      </c>
      <c r="L18" s="8">
        <v>59</v>
      </c>
      <c r="M18" s="8">
        <v>57</v>
      </c>
      <c r="N18" s="36">
        <f t="shared" si="0"/>
        <v>0.12496527777777777</v>
      </c>
      <c r="O18" s="9">
        <f t="shared" si="1"/>
        <v>0.12496527777777777</v>
      </c>
      <c r="P18" s="11">
        <v>14</v>
      </c>
      <c r="Q18" s="20"/>
      <c r="R18" s="20"/>
    </row>
    <row r="19" spans="1:18" s="1" customFormat="1" ht="14.25">
      <c r="A19" s="41" t="s">
        <v>4</v>
      </c>
      <c r="B19" s="54" t="s">
        <v>68</v>
      </c>
      <c r="C19" s="53" t="s">
        <v>0</v>
      </c>
      <c r="D19" s="53">
        <v>1976</v>
      </c>
      <c r="E19" s="53">
        <v>4</v>
      </c>
      <c r="F19" s="53">
        <v>2</v>
      </c>
      <c r="G19" s="6">
        <v>0</v>
      </c>
      <c r="H19" s="6">
        <v>0</v>
      </c>
      <c r="I19" s="6">
        <v>0</v>
      </c>
      <c r="J19" s="7">
        <f t="shared" si="2"/>
        <v>0</v>
      </c>
      <c r="K19" s="8">
        <v>3</v>
      </c>
      <c r="L19" s="8">
        <v>25</v>
      </c>
      <c r="M19" s="8">
        <v>27</v>
      </c>
      <c r="N19" s="36">
        <f t="shared" si="0"/>
        <v>0.14267361111111113</v>
      </c>
      <c r="O19" s="9">
        <f t="shared" si="1"/>
        <v>0.14267361111111113</v>
      </c>
      <c r="P19" s="11">
        <v>15</v>
      </c>
      <c r="Q19" s="20"/>
      <c r="R19" s="20"/>
    </row>
    <row r="20" spans="1:18" s="1" customFormat="1" ht="14.25">
      <c r="A20" s="41" t="s">
        <v>4</v>
      </c>
      <c r="B20" s="54" t="s">
        <v>75</v>
      </c>
      <c r="C20" s="53" t="s">
        <v>72</v>
      </c>
      <c r="D20" s="53">
        <v>1980</v>
      </c>
      <c r="E20" s="53">
        <v>3</v>
      </c>
      <c r="F20" s="53">
        <v>19</v>
      </c>
      <c r="G20" s="6">
        <v>0</v>
      </c>
      <c r="H20" s="6">
        <v>0</v>
      </c>
      <c r="I20" s="6">
        <v>0</v>
      </c>
      <c r="J20" s="7">
        <f t="shared" si="2"/>
        <v>0</v>
      </c>
      <c r="K20" s="8">
        <v>3</v>
      </c>
      <c r="L20" s="8">
        <v>26</v>
      </c>
      <c r="M20" s="8">
        <v>38</v>
      </c>
      <c r="N20" s="36">
        <f t="shared" si="0"/>
        <v>0.14349537037037038</v>
      </c>
      <c r="O20" s="9">
        <f t="shared" si="1"/>
        <v>0.14349537037037038</v>
      </c>
      <c r="P20" s="11">
        <v>16</v>
      </c>
      <c r="Q20" s="20"/>
      <c r="R20" s="20"/>
    </row>
    <row r="21" spans="1:18" s="1" customFormat="1" ht="14.25">
      <c r="A21" s="41" t="s">
        <v>4</v>
      </c>
      <c r="B21" s="54" t="s">
        <v>71</v>
      </c>
      <c r="C21" s="53" t="s">
        <v>72</v>
      </c>
      <c r="D21" s="53">
        <v>1959</v>
      </c>
      <c r="E21" s="53">
        <v>5</v>
      </c>
      <c r="F21" s="53">
        <v>30</v>
      </c>
      <c r="G21" s="6">
        <v>0</v>
      </c>
      <c r="H21" s="6">
        <v>0</v>
      </c>
      <c r="I21" s="6">
        <v>0</v>
      </c>
      <c r="J21" s="19">
        <f t="shared" si="2"/>
        <v>0</v>
      </c>
      <c r="K21" s="6">
        <v>3</v>
      </c>
      <c r="L21" s="6">
        <v>29</v>
      </c>
      <c r="M21" s="6">
        <v>57</v>
      </c>
      <c r="N21" s="37">
        <f t="shared" si="0"/>
        <v>0.14579861111111111</v>
      </c>
      <c r="O21" s="18">
        <f t="shared" si="1"/>
        <v>0.14579861111111111</v>
      </c>
      <c r="P21" s="11">
        <v>17</v>
      </c>
      <c r="Q21" s="20"/>
      <c r="R21" s="20"/>
    </row>
    <row r="22" spans="1:18" s="1" customFormat="1" ht="14.25">
      <c r="A22" s="41" t="s">
        <v>4</v>
      </c>
      <c r="B22" s="55" t="s">
        <v>74</v>
      </c>
      <c r="C22" s="53" t="s">
        <v>0</v>
      </c>
      <c r="D22" s="53">
        <v>1979</v>
      </c>
      <c r="E22" s="53">
        <v>3</v>
      </c>
      <c r="F22" s="53">
        <v>31</v>
      </c>
      <c r="G22" s="8">
        <v>0</v>
      </c>
      <c r="H22" s="8">
        <v>0</v>
      </c>
      <c r="I22" s="8">
        <v>0</v>
      </c>
      <c r="J22" s="7">
        <f t="shared" si="2"/>
        <v>0</v>
      </c>
      <c r="K22" s="8">
        <v>3</v>
      </c>
      <c r="L22" s="8">
        <v>31</v>
      </c>
      <c r="M22" s="8">
        <v>55</v>
      </c>
      <c r="N22" s="36">
        <f t="shared" si="0"/>
        <v>0.14716435185185187</v>
      </c>
      <c r="O22" s="9">
        <f t="shared" si="1"/>
        <v>0.14716435185185187</v>
      </c>
      <c r="P22" s="11">
        <v>18</v>
      </c>
      <c r="Q22" s="20"/>
      <c r="R22" s="20"/>
    </row>
    <row r="23" spans="1:18" s="1" customFormat="1" ht="14.25">
      <c r="A23" s="41" t="s">
        <v>4</v>
      </c>
      <c r="B23" s="54" t="s">
        <v>67</v>
      </c>
      <c r="C23" s="53" t="s">
        <v>0</v>
      </c>
      <c r="D23" s="53">
        <v>1977</v>
      </c>
      <c r="E23" s="53">
        <v>4</v>
      </c>
      <c r="F23" s="53">
        <v>24</v>
      </c>
      <c r="G23" s="6">
        <v>0</v>
      </c>
      <c r="H23" s="6">
        <v>0</v>
      </c>
      <c r="I23" s="6">
        <v>0</v>
      </c>
      <c r="J23" s="7">
        <f t="shared" si="2"/>
        <v>0</v>
      </c>
      <c r="K23" s="8">
        <v>3</v>
      </c>
      <c r="L23" s="8">
        <v>34</v>
      </c>
      <c r="M23" s="8">
        <v>55</v>
      </c>
      <c r="N23" s="36">
        <f t="shared" si="0"/>
        <v>0.1492476851851852</v>
      </c>
      <c r="O23" s="9">
        <f t="shared" si="1"/>
        <v>0.1492476851851852</v>
      </c>
      <c r="P23" s="11">
        <v>19</v>
      </c>
      <c r="Q23" s="20"/>
      <c r="R23" s="20"/>
    </row>
    <row r="24" spans="1:18" s="1" customFormat="1" ht="14.25">
      <c r="A24" s="41" t="s">
        <v>4</v>
      </c>
      <c r="B24" s="54" t="s">
        <v>88</v>
      </c>
      <c r="C24" s="53" t="s">
        <v>0</v>
      </c>
      <c r="D24" s="53">
        <v>1955</v>
      </c>
      <c r="E24" s="53">
        <v>6</v>
      </c>
      <c r="F24" s="53">
        <v>28</v>
      </c>
      <c r="G24" s="6">
        <v>0</v>
      </c>
      <c r="H24" s="6">
        <v>0</v>
      </c>
      <c r="I24" s="6">
        <v>0</v>
      </c>
      <c r="J24" s="7">
        <f t="shared" si="2"/>
        <v>0</v>
      </c>
      <c r="K24" s="8">
        <v>3</v>
      </c>
      <c r="L24" s="8">
        <v>35</v>
      </c>
      <c r="M24" s="8">
        <v>20</v>
      </c>
      <c r="N24" s="36">
        <f t="shared" si="0"/>
        <v>0.14953703703703705</v>
      </c>
      <c r="O24" s="9">
        <f t="shared" si="1"/>
        <v>0.14953703703703705</v>
      </c>
      <c r="P24" s="11">
        <v>20</v>
      </c>
      <c r="Q24" s="20"/>
      <c r="R24" s="20"/>
    </row>
    <row r="25" spans="1:18" s="1" customFormat="1" ht="14.25">
      <c r="A25" s="41" t="s">
        <v>4</v>
      </c>
      <c r="B25" s="54" t="s">
        <v>31</v>
      </c>
      <c r="C25" s="53" t="s">
        <v>0</v>
      </c>
      <c r="D25" s="53">
        <v>1971</v>
      </c>
      <c r="E25" s="53">
        <v>4</v>
      </c>
      <c r="F25" s="53">
        <v>27</v>
      </c>
      <c r="G25" s="6">
        <v>0</v>
      </c>
      <c r="H25" s="6">
        <v>0</v>
      </c>
      <c r="I25" s="6">
        <v>0</v>
      </c>
      <c r="J25" s="7">
        <f t="shared" si="2"/>
        <v>0</v>
      </c>
      <c r="K25" s="8">
        <v>3</v>
      </c>
      <c r="L25" s="8">
        <v>55</v>
      </c>
      <c r="M25" s="8">
        <v>25</v>
      </c>
      <c r="N25" s="36">
        <f t="shared" si="0"/>
        <v>0.1634837962962963</v>
      </c>
      <c r="O25" s="9">
        <f t="shared" si="1"/>
        <v>0.1634837962962963</v>
      </c>
      <c r="P25" s="11">
        <v>21</v>
      </c>
      <c r="Q25" s="20"/>
      <c r="R25" s="20"/>
    </row>
    <row r="26" spans="1:18" s="1" customFormat="1" ht="14.25">
      <c r="A26" s="4" t="s">
        <v>4</v>
      </c>
      <c r="B26" s="54" t="s">
        <v>62</v>
      </c>
      <c r="C26" s="53" t="s">
        <v>98</v>
      </c>
      <c r="D26" s="53">
        <v>1971</v>
      </c>
      <c r="E26" s="53">
        <v>4</v>
      </c>
      <c r="F26" s="53">
        <v>35</v>
      </c>
      <c r="G26" s="6">
        <v>0</v>
      </c>
      <c r="H26" s="6">
        <v>0</v>
      </c>
      <c r="I26" s="6">
        <v>0</v>
      </c>
      <c r="J26" s="7">
        <f t="shared" si="2"/>
        <v>0</v>
      </c>
      <c r="K26" s="8">
        <v>4</v>
      </c>
      <c r="L26" s="8">
        <v>3</v>
      </c>
      <c r="M26" s="8">
        <v>6</v>
      </c>
      <c r="N26" s="36">
        <f t="shared" si="0"/>
        <v>0.16881944444444444</v>
      </c>
      <c r="O26" s="9">
        <f t="shared" si="1"/>
        <v>0.16881944444444444</v>
      </c>
      <c r="P26" s="11">
        <v>22</v>
      </c>
      <c r="Q26" s="20"/>
      <c r="R26" s="20"/>
    </row>
    <row r="27" spans="1:18" s="1" customFormat="1" ht="14.25">
      <c r="A27" s="41" t="s">
        <v>4</v>
      </c>
      <c r="B27" s="54" t="s">
        <v>85</v>
      </c>
      <c r="C27" s="53" t="s">
        <v>72</v>
      </c>
      <c r="D27" s="53">
        <v>1943</v>
      </c>
      <c r="E27" s="53">
        <v>6</v>
      </c>
      <c r="F27" s="53">
        <v>29</v>
      </c>
      <c r="G27" s="6">
        <v>0</v>
      </c>
      <c r="H27" s="6">
        <v>0</v>
      </c>
      <c r="I27" s="6">
        <v>0</v>
      </c>
      <c r="J27" s="19">
        <f t="shared" si="2"/>
        <v>0</v>
      </c>
      <c r="K27" s="6">
        <v>4</v>
      </c>
      <c r="L27" s="6">
        <v>45</v>
      </c>
      <c r="M27" s="6">
        <v>0</v>
      </c>
      <c r="N27" s="37">
        <f t="shared" si="0"/>
        <v>0.19791666666666666</v>
      </c>
      <c r="O27" s="18">
        <f t="shared" si="1"/>
        <v>0.19791666666666666</v>
      </c>
      <c r="P27" s="11">
        <v>23</v>
      </c>
      <c r="Q27" s="20"/>
      <c r="R27" s="20"/>
    </row>
    <row r="28" spans="1:16" s="20" customFormat="1" ht="14.25">
      <c r="A28" s="44"/>
      <c r="B28" s="80"/>
      <c r="C28" s="38"/>
      <c r="D28" s="38"/>
      <c r="E28" s="38"/>
      <c r="F28" s="38"/>
      <c r="G28" s="38"/>
      <c r="H28" s="38"/>
      <c r="I28" s="38"/>
      <c r="J28" s="39"/>
      <c r="K28" s="38"/>
      <c r="L28" s="38"/>
      <c r="M28" s="38"/>
      <c r="N28" s="39"/>
      <c r="O28" s="40"/>
      <c r="P28" s="45"/>
    </row>
    <row r="29" spans="1:16" s="1" customFormat="1" ht="14.25">
      <c r="A29" s="44"/>
      <c r="B29" s="80"/>
      <c r="C29" s="38"/>
      <c r="D29" s="38"/>
      <c r="E29" s="38"/>
      <c r="F29" s="62"/>
      <c r="G29" s="38"/>
      <c r="H29" s="38"/>
      <c r="I29" s="38"/>
      <c r="J29" s="39"/>
      <c r="K29" s="38"/>
      <c r="L29" s="38"/>
      <c r="M29" s="38"/>
      <c r="N29" s="59"/>
      <c r="O29" s="40"/>
      <c r="P29" s="45"/>
    </row>
    <row r="30" spans="1:16" ht="14.25">
      <c r="A30" s="58"/>
      <c r="B30" s="81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71"/>
    </row>
    <row r="31" spans="1:16" s="1" customFormat="1" ht="14.25">
      <c r="A31" s="44"/>
      <c r="B31" s="80"/>
      <c r="C31" s="38"/>
      <c r="D31" s="38"/>
      <c r="E31" s="38"/>
      <c r="F31" s="38"/>
      <c r="G31" s="38"/>
      <c r="H31" s="38"/>
      <c r="I31" s="38"/>
      <c r="J31" s="39"/>
      <c r="K31" s="38"/>
      <c r="L31" s="38"/>
      <c r="M31" s="38"/>
      <c r="N31" s="39"/>
      <c r="O31" s="40"/>
      <c r="P31" s="45"/>
    </row>
    <row r="32" spans="1:16" s="1" customFormat="1" ht="14.25">
      <c r="A32" s="44"/>
      <c r="B32" s="80"/>
      <c r="C32" s="62"/>
      <c r="D32" s="62"/>
      <c r="E32" s="62"/>
      <c r="F32" s="62"/>
      <c r="G32" s="38"/>
      <c r="H32" s="38"/>
      <c r="I32" s="38"/>
      <c r="J32" s="39"/>
      <c r="K32" s="38"/>
      <c r="L32" s="38"/>
      <c r="M32" s="38"/>
      <c r="N32" s="59"/>
      <c r="O32" s="40"/>
      <c r="P32" s="45"/>
    </row>
    <row r="33" spans="1:16" s="1" customFormat="1" ht="14.25">
      <c r="A33" s="44"/>
      <c r="B33" s="80"/>
      <c r="C33" s="38"/>
      <c r="D33" s="38"/>
      <c r="E33" s="38"/>
      <c r="F33" s="62"/>
      <c r="G33" s="38"/>
      <c r="H33" s="38"/>
      <c r="I33" s="38"/>
      <c r="J33" s="39"/>
      <c r="K33" s="38"/>
      <c r="L33" s="38"/>
      <c r="M33" s="38"/>
      <c r="N33" s="59"/>
      <c r="O33" s="40"/>
      <c r="P33" s="45"/>
    </row>
    <row r="34" spans="1:16" s="1" customFormat="1" ht="14.25">
      <c r="A34" s="44"/>
      <c r="B34" s="80"/>
      <c r="C34" s="38"/>
      <c r="D34" s="38"/>
      <c r="E34" s="38"/>
      <c r="F34" s="62"/>
      <c r="G34" s="38"/>
      <c r="H34" s="38"/>
      <c r="I34" s="38"/>
      <c r="J34" s="39"/>
      <c r="K34" s="38"/>
      <c r="L34" s="38"/>
      <c r="M34" s="38"/>
      <c r="N34" s="59"/>
      <c r="O34" s="40"/>
      <c r="P34" s="45"/>
    </row>
    <row r="35" spans="1:16" s="1" customFormat="1" ht="14.25">
      <c r="A35" s="44"/>
      <c r="B35" s="80"/>
      <c r="C35" s="62"/>
      <c r="D35" s="62"/>
      <c r="E35" s="62"/>
      <c r="F35" s="62"/>
      <c r="G35" s="38"/>
      <c r="H35" s="38"/>
      <c r="I35" s="38"/>
      <c r="J35" s="39"/>
      <c r="K35" s="38"/>
      <c r="L35" s="38"/>
      <c r="M35" s="38"/>
      <c r="N35" s="59"/>
      <c r="O35" s="40"/>
      <c r="P35" s="45"/>
    </row>
    <row r="36" spans="1:16" s="1" customFormat="1" ht="15">
      <c r="A36" s="72"/>
      <c r="B36" s="80"/>
      <c r="C36" s="38"/>
      <c r="D36" s="38"/>
      <c r="E36" s="38"/>
      <c r="F36" s="38"/>
      <c r="G36" s="38"/>
      <c r="H36" s="38"/>
      <c r="I36" s="38"/>
      <c r="J36" s="39"/>
      <c r="K36" s="38"/>
      <c r="L36" s="38"/>
      <c r="M36" s="38"/>
      <c r="N36" s="39"/>
      <c r="O36" s="40"/>
      <c r="P36" s="45"/>
    </row>
    <row r="37" spans="1:16" s="1" customFormat="1" ht="14.25">
      <c r="A37" s="44"/>
      <c r="B37" s="80"/>
      <c r="C37" s="62"/>
      <c r="D37" s="62"/>
      <c r="E37" s="62"/>
      <c r="F37" s="62"/>
      <c r="G37" s="38"/>
      <c r="H37" s="38"/>
      <c r="I37" s="38"/>
      <c r="J37" s="39"/>
      <c r="K37" s="38"/>
      <c r="L37" s="38"/>
      <c r="M37" s="38"/>
      <c r="N37" s="59"/>
      <c r="O37" s="40"/>
      <c r="P37" s="45"/>
    </row>
    <row r="38" spans="1:16" s="1" customFormat="1" ht="14.25">
      <c r="A38" s="44"/>
      <c r="B38" s="80"/>
      <c r="C38" s="38"/>
      <c r="D38" s="38"/>
      <c r="E38" s="38"/>
      <c r="F38" s="38"/>
      <c r="G38" s="38"/>
      <c r="H38" s="38"/>
      <c r="I38" s="38"/>
      <c r="J38" s="39"/>
      <c r="K38" s="38"/>
      <c r="L38" s="38"/>
      <c r="M38" s="38"/>
      <c r="N38" s="39"/>
      <c r="O38" s="40"/>
      <c r="P38" s="45"/>
    </row>
    <row r="39" spans="1:16" s="1" customFormat="1" ht="15">
      <c r="A39" s="73"/>
      <c r="B39" s="86"/>
      <c r="C39" s="38"/>
      <c r="D39" s="38"/>
      <c r="E39" s="38"/>
      <c r="F39" s="38"/>
      <c r="G39" s="38"/>
      <c r="H39" s="38"/>
      <c r="I39" s="38"/>
      <c r="J39" s="39"/>
      <c r="K39" s="38"/>
      <c r="L39" s="38"/>
      <c r="M39" s="38"/>
      <c r="N39" s="39"/>
      <c r="O39" s="40"/>
      <c r="P39" s="45"/>
    </row>
    <row r="40" spans="1:16" s="1" customFormat="1" ht="14.25">
      <c r="A40" s="44"/>
      <c r="B40" s="80"/>
      <c r="C40" s="62"/>
      <c r="D40" s="62"/>
      <c r="E40" s="62"/>
      <c r="F40" s="62"/>
      <c r="G40" s="38"/>
      <c r="H40" s="38"/>
      <c r="I40" s="38"/>
      <c r="J40" s="39"/>
      <c r="K40" s="38"/>
      <c r="L40" s="38"/>
      <c r="M40" s="38"/>
      <c r="N40" s="59"/>
      <c r="O40" s="40"/>
      <c r="P40" s="45"/>
    </row>
    <row r="41" spans="1:16" s="1" customFormat="1" ht="14.25">
      <c r="A41" s="44"/>
      <c r="B41" s="80"/>
      <c r="C41" s="38"/>
      <c r="D41" s="38"/>
      <c r="E41" s="38"/>
      <c r="F41" s="62"/>
      <c r="G41" s="38"/>
      <c r="H41" s="38"/>
      <c r="I41" s="38"/>
      <c r="J41" s="39"/>
      <c r="K41" s="38"/>
      <c r="L41" s="38"/>
      <c r="M41" s="38"/>
      <c r="N41" s="59"/>
      <c r="O41" s="40"/>
      <c r="P41" s="45"/>
    </row>
    <row r="42" spans="1:16" s="1" customFormat="1" ht="14.25">
      <c r="A42" s="44"/>
      <c r="B42" s="87"/>
      <c r="C42" s="38"/>
      <c r="D42" s="38"/>
      <c r="E42" s="38"/>
      <c r="F42" s="62"/>
      <c r="G42" s="38"/>
      <c r="H42" s="38"/>
      <c r="I42" s="38"/>
      <c r="J42" s="39"/>
      <c r="K42" s="38"/>
      <c r="L42" s="38"/>
      <c r="M42" s="38"/>
      <c r="N42" s="59"/>
      <c r="O42" s="40"/>
      <c r="P42" s="45"/>
    </row>
    <row r="43" spans="1:16" s="1" customFormat="1" ht="14.25">
      <c r="A43" s="12"/>
      <c r="B43" s="82"/>
      <c r="C43" s="13"/>
      <c r="D43" s="13"/>
      <c r="E43" s="13"/>
      <c r="F43" s="13"/>
      <c r="G43" s="13"/>
      <c r="H43" s="13"/>
      <c r="I43" s="13"/>
      <c r="J43" s="14"/>
      <c r="K43" s="13"/>
      <c r="L43" s="13"/>
      <c r="M43" s="13"/>
      <c r="N43" s="14"/>
      <c r="O43" s="15"/>
      <c r="P43" s="16"/>
    </row>
    <row r="44" spans="1:16" s="1" customFormat="1" ht="14.25">
      <c r="A44" s="12"/>
      <c r="B44" s="82"/>
      <c r="C44" s="17"/>
      <c r="D44" s="17"/>
      <c r="E44" s="17"/>
      <c r="F44" s="17"/>
      <c r="G44" s="13"/>
      <c r="H44" s="13"/>
      <c r="I44" s="13"/>
      <c r="J44" s="14"/>
      <c r="K44" s="13"/>
      <c r="L44" s="13"/>
      <c r="M44" s="13"/>
      <c r="N44" s="14"/>
      <c r="O44" s="15"/>
      <c r="P44" s="16"/>
    </row>
    <row r="45" spans="1:16" ht="14.25">
      <c r="A45" s="74"/>
      <c r="B45" s="81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71"/>
    </row>
    <row r="46" spans="1:16" ht="14.25">
      <c r="A46" s="75"/>
      <c r="B46" s="80"/>
      <c r="C46" s="62"/>
      <c r="D46" s="62"/>
      <c r="E46" s="62"/>
      <c r="F46" s="62"/>
      <c r="G46" s="38"/>
      <c r="H46" s="38"/>
      <c r="I46" s="38"/>
      <c r="J46" s="39"/>
      <c r="K46" s="38"/>
      <c r="L46" s="38"/>
      <c r="M46" s="38"/>
      <c r="N46" s="59"/>
      <c r="O46" s="40"/>
      <c r="P46" s="45"/>
    </row>
    <row r="47" spans="1:16" ht="14.25">
      <c r="A47" s="75"/>
      <c r="B47" s="80"/>
      <c r="C47" s="38"/>
      <c r="D47" s="38"/>
      <c r="E47" s="38"/>
      <c r="F47" s="62"/>
      <c r="G47" s="38"/>
      <c r="H47" s="38"/>
      <c r="I47" s="38"/>
      <c r="J47" s="39"/>
      <c r="K47" s="38"/>
      <c r="L47" s="38"/>
      <c r="M47" s="38"/>
      <c r="N47" s="59"/>
      <c r="O47" s="40"/>
      <c r="P47" s="45"/>
    </row>
    <row r="48" spans="1:16" ht="14.25">
      <c r="A48" s="75"/>
      <c r="B48" s="80"/>
      <c r="C48" s="38"/>
      <c r="D48" s="38"/>
      <c r="E48" s="38"/>
      <c r="F48" s="62"/>
      <c r="G48" s="38"/>
      <c r="H48" s="38"/>
      <c r="I48" s="38"/>
      <c r="J48" s="39"/>
      <c r="K48" s="38"/>
      <c r="L48" s="38"/>
      <c r="M48" s="38"/>
      <c r="N48" s="59"/>
      <c r="O48" s="40"/>
      <c r="P48" s="45"/>
    </row>
    <row r="49" spans="1:16" ht="14.25">
      <c r="A49" s="75"/>
      <c r="B49" s="80"/>
      <c r="C49" s="62"/>
      <c r="D49" s="62"/>
      <c r="E49" s="62"/>
      <c r="F49" s="62"/>
      <c r="G49" s="38"/>
      <c r="H49" s="38"/>
      <c r="I49" s="38"/>
      <c r="J49" s="39"/>
      <c r="K49" s="38"/>
      <c r="L49" s="38"/>
      <c r="M49" s="38"/>
      <c r="N49" s="59"/>
      <c r="O49" s="40"/>
      <c r="P49" s="45"/>
    </row>
  </sheetData>
  <sheetProtection/>
  <mergeCells count="2">
    <mergeCell ref="A1:Q1"/>
    <mergeCell ref="A2:Q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6.8515625" style="0" customWidth="1"/>
    <col min="2" max="2" width="35.57421875" style="77" customWidth="1"/>
    <col min="3" max="3" width="28.00390625" style="0" bestFit="1" customWidth="1"/>
    <col min="4" max="4" width="9.140625" style="77" customWidth="1"/>
    <col min="5" max="5" width="9.140625" style="0" hidden="1" customWidth="1"/>
    <col min="6" max="6" width="0" style="0" hidden="1" customWidth="1"/>
    <col min="7" max="14" width="9.140625" style="0" hidden="1" customWidth="1"/>
    <col min="16" max="16" width="8.8515625" style="2" customWidth="1"/>
    <col min="17" max="17" width="9.140625" style="0" hidden="1" customWidth="1"/>
  </cols>
  <sheetData>
    <row r="1" spans="1:17" ht="23.25">
      <c r="A1" s="91" t="s">
        <v>24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23.25">
      <c r="A2" s="91" t="s">
        <v>23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ht="14.25">
      <c r="B3" s="86" t="s">
        <v>93</v>
      </c>
    </row>
    <row r="4" spans="1:16" s="21" customFormat="1" ht="14.25">
      <c r="A4" s="26">
        <v>1</v>
      </c>
      <c r="B4" s="78" t="s">
        <v>76</v>
      </c>
      <c r="C4" s="28" t="s">
        <v>100</v>
      </c>
      <c r="D4" s="78">
        <v>1994</v>
      </c>
      <c r="E4" s="28">
        <v>3</v>
      </c>
      <c r="F4" s="27">
        <v>22</v>
      </c>
      <c r="G4" s="28">
        <v>0</v>
      </c>
      <c r="H4" s="28">
        <v>0</v>
      </c>
      <c r="I4" s="28">
        <v>0</v>
      </c>
      <c r="J4" s="29">
        <v>0</v>
      </c>
      <c r="K4" s="30">
        <v>2</v>
      </c>
      <c r="L4" s="30">
        <v>20</v>
      </c>
      <c r="M4" s="30">
        <v>17</v>
      </c>
      <c r="N4" s="35">
        <v>0.09741898148148148</v>
      </c>
      <c r="O4" s="33">
        <v>0.09741898148148148</v>
      </c>
      <c r="P4" s="32" t="s">
        <v>94</v>
      </c>
    </row>
    <row r="5" spans="1:16" s="21" customFormat="1" ht="14.25">
      <c r="A5" s="26">
        <v>2</v>
      </c>
      <c r="B5" s="78" t="s">
        <v>82</v>
      </c>
      <c r="C5" s="28" t="s">
        <v>21</v>
      </c>
      <c r="D5" s="78">
        <v>1989</v>
      </c>
      <c r="E5" s="28">
        <v>3</v>
      </c>
      <c r="F5" s="27">
        <v>32</v>
      </c>
      <c r="G5" s="28">
        <v>0</v>
      </c>
      <c r="H5" s="28">
        <v>0</v>
      </c>
      <c r="I5" s="28">
        <v>0</v>
      </c>
      <c r="J5" s="29">
        <v>0</v>
      </c>
      <c r="K5" s="30">
        <v>2</v>
      </c>
      <c r="L5" s="30">
        <v>23</v>
      </c>
      <c r="M5" s="30">
        <v>7</v>
      </c>
      <c r="N5" s="35">
        <v>0.09938657407407407</v>
      </c>
      <c r="O5" s="31">
        <v>0.09938657407407407</v>
      </c>
      <c r="P5" s="32" t="s">
        <v>94</v>
      </c>
    </row>
    <row r="6" spans="1:16" s="20" customFormat="1" ht="14.25">
      <c r="A6" s="4">
        <v>3</v>
      </c>
      <c r="B6" s="79" t="s">
        <v>69</v>
      </c>
      <c r="C6" s="5" t="s">
        <v>70</v>
      </c>
      <c r="D6" s="79">
        <v>1986</v>
      </c>
      <c r="E6" s="5">
        <v>3</v>
      </c>
      <c r="F6" s="5">
        <v>21</v>
      </c>
      <c r="G6" s="6">
        <v>0</v>
      </c>
      <c r="H6" s="6">
        <v>0</v>
      </c>
      <c r="I6" s="6">
        <v>0</v>
      </c>
      <c r="J6" s="7">
        <v>0</v>
      </c>
      <c r="K6" s="8">
        <v>2</v>
      </c>
      <c r="L6" s="8">
        <v>38</v>
      </c>
      <c r="M6" s="8">
        <v>55</v>
      </c>
      <c r="N6" s="36">
        <v>0.1103587962962963</v>
      </c>
      <c r="O6" s="9">
        <v>0.1103587962962963</v>
      </c>
      <c r="P6" s="11">
        <v>1</v>
      </c>
    </row>
    <row r="7" spans="1:16" s="20" customFormat="1" ht="14.25">
      <c r="A7" s="4">
        <v>4</v>
      </c>
      <c r="B7" s="79" t="s">
        <v>84</v>
      </c>
      <c r="C7" s="6" t="s">
        <v>21</v>
      </c>
      <c r="D7" s="79">
        <v>1985</v>
      </c>
      <c r="E7" s="6">
        <v>3</v>
      </c>
      <c r="F7" s="6">
        <v>33</v>
      </c>
      <c r="G7" s="6">
        <v>0</v>
      </c>
      <c r="H7" s="6">
        <v>0</v>
      </c>
      <c r="I7" s="6">
        <v>0</v>
      </c>
      <c r="J7" s="7">
        <v>0</v>
      </c>
      <c r="K7" s="8">
        <v>2</v>
      </c>
      <c r="L7" s="8">
        <v>52</v>
      </c>
      <c r="M7" s="8">
        <v>31</v>
      </c>
      <c r="N7" s="7">
        <v>0.11980324074074074</v>
      </c>
      <c r="O7" s="18">
        <v>0.11980324074074074</v>
      </c>
      <c r="P7" s="11">
        <v>2</v>
      </c>
    </row>
    <row r="8" spans="1:16" s="21" customFormat="1" ht="14.25">
      <c r="A8" s="4">
        <v>5</v>
      </c>
      <c r="B8" s="79" t="s">
        <v>75</v>
      </c>
      <c r="C8" s="6" t="s">
        <v>72</v>
      </c>
      <c r="D8" s="79">
        <v>1980</v>
      </c>
      <c r="E8" s="6">
        <v>3</v>
      </c>
      <c r="F8" s="6">
        <v>19</v>
      </c>
      <c r="G8" s="6">
        <v>0</v>
      </c>
      <c r="H8" s="6">
        <v>0</v>
      </c>
      <c r="I8" s="6">
        <v>0</v>
      </c>
      <c r="J8" s="7">
        <v>0</v>
      </c>
      <c r="K8" s="8">
        <v>3</v>
      </c>
      <c r="L8" s="8">
        <v>26</v>
      </c>
      <c r="M8" s="8">
        <v>38</v>
      </c>
      <c r="N8" s="7">
        <v>0.14349537037037038</v>
      </c>
      <c r="O8" s="9">
        <v>0.14349537037037038</v>
      </c>
      <c r="P8" s="11">
        <v>3</v>
      </c>
    </row>
    <row r="9" spans="1:16" s="21" customFormat="1" ht="14.25">
      <c r="A9" s="4">
        <v>6</v>
      </c>
      <c r="B9" s="79" t="s">
        <v>74</v>
      </c>
      <c r="C9" s="5" t="s">
        <v>0</v>
      </c>
      <c r="D9" s="79">
        <v>1979</v>
      </c>
      <c r="E9" s="5">
        <v>3</v>
      </c>
      <c r="F9" s="5">
        <v>31</v>
      </c>
      <c r="G9" s="6">
        <v>0</v>
      </c>
      <c r="H9" s="6">
        <v>0</v>
      </c>
      <c r="I9" s="6">
        <v>0</v>
      </c>
      <c r="J9" s="7">
        <v>0</v>
      </c>
      <c r="K9" s="8">
        <v>3</v>
      </c>
      <c r="L9" s="8">
        <v>31</v>
      </c>
      <c r="M9" s="8">
        <v>55</v>
      </c>
      <c r="N9" s="36">
        <v>0.14716435185185187</v>
      </c>
      <c r="O9" s="9">
        <v>0.14716435185185187</v>
      </c>
      <c r="P9" s="11">
        <v>4</v>
      </c>
    </row>
    <row r="10" spans="1:16" s="20" customFormat="1" ht="14.25">
      <c r="A10" s="4"/>
      <c r="B10" s="79"/>
      <c r="C10" s="5"/>
      <c r="D10" s="79"/>
      <c r="E10" s="5"/>
      <c r="F10" s="5"/>
      <c r="G10" s="6"/>
      <c r="H10" s="6"/>
      <c r="I10" s="6"/>
      <c r="J10" s="19"/>
      <c r="K10" s="6"/>
      <c r="L10" s="6"/>
      <c r="M10" s="6"/>
      <c r="N10" s="37"/>
      <c r="O10" s="18"/>
      <c r="P10" s="11"/>
    </row>
    <row r="11" spans="1:16" s="20" customFormat="1" ht="14.25">
      <c r="A11" s="4"/>
      <c r="B11" s="89" t="s">
        <v>95</v>
      </c>
      <c r="C11" s="5"/>
      <c r="D11" s="79"/>
      <c r="E11" s="5"/>
      <c r="F11" s="5"/>
      <c r="G11" s="6"/>
      <c r="H11" s="6"/>
      <c r="I11" s="6"/>
      <c r="J11" s="19"/>
      <c r="K11" s="6"/>
      <c r="L11" s="6"/>
      <c r="M11" s="6"/>
      <c r="N11" s="37"/>
      <c r="O11" s="18"/>
      <c r="P11" s="11"/>
    </row>
    <row r="12" spans="1:16" s="20" customFormat="1" ht="14.25">
      <c r="A12" s="26">
        <v>1</v>
      </c>
      <c r="B12" s="78" t="s">
        <v>80</v>
      </c>
      <c r="C12" s="27" t="s">
        <v>54</v>
      </c>
      <c r="D12" s="78">
        <v>1975</v>
      </c>
      <c r="E12" s="27">
        <v>4</v>
      </c>
      <c r="F12" s="27">
        <v>14</v>
      </c>
      <c r="G12" s="28">
        <v>0</v>
      </c>
      <c r="H12" s="28">
        <v>0</v>
      </c>
      <c r="I12" s="28">
        <v>0</v>
      </c>
      <c r="J12" s="29">
        <f aca="true" t="shared" si="0" ref="J12:J22">TIME(G12,H12,I12)</f>
        <v>0</v>
      </c>
      <c r="K12" s="30">
        <v>2</v>
      </c>
      <c r="L12" s="30">
        <v>24</v>
      </c>
      <c r="M12" s="30">
        <v>2</v>
      </c>
      <c r="N12" s="35">
        <f aca="true" t="shared" si="1" ref="N12:N22">TIME(K12,L12,M12)</f>
        <v>0.10002314814814815</v>
      </c>
      <c r="O12" s="31">
        <f aca="true" t="shared" si="2" ref="O12:O22">N12-J12</f>
        <v>0.10002314814814815</v>
      </c>
      <c r="P12" s="32" t="s">
        <v>94</v>
      </c>
    </row>
    <row r="13" spans="1:18" s="1" customFormat="1" ht="14.25">
      <c r="A13" s="4">
        <v>2</v>
      </c>
      <c r="B13" s="54" t="s">
        <v>86</v>
      </c>
      <c r="C13" s="53" t="s">
        <v>87</v>
      </c>
      <c r="D13" s="54">
        <v>1973</v>
      </c>
      <c r="E13" s="53">
        <v>4</v>
      </c>
      <c r="F13" s="53">
        <v>23</v>
      </c>
      <c r="G13" s="6">
        <v>0</v>
      </c>
      <c r="H13" s="6">
        <v>0</v>
      </c>
      <c r="I13" s="6">
        <v>0</v>
      </c>
      <c r="J13" s="7">
        <f t="shared" si="0"/>
        <v>0</v>
      </c>
      <c r="K13" s="8">
        <v>2</v>
      </c>
      <c r="L13" s="8">
        <v>40</v>
      </c>
      <c r="M13" s="8">
        <v>33</v>
      </c>
      <c r="N13" s="36">
        <f t="shared" si="1"/>
        <v>0.11149305555555555</v>
      </c>
      <c r="O13" s="9">
        <f t="shared" si="2"/>
        <v>0.11149305555555555</v>
      </c>
      <c r="P13" s="11">
        <v>1</v>
      </c>
      <c r="Q13" s="20"/>
      <c r="R13" s="20"/>
    </row>
    <row r="14" spans="1:18" s="1" customFormat="1" ht="14.25">
      <c r="A14" s="4">
        <v>3</v>
      </c>
      <c r="B14" s="85" t="s">
        <v>90</v>
      </c>
      <c r="C14" s="42" t="s">
        <v>70</v>
      </c>
      <c r="D14" s="88">
        <v>1979</v>
      </c>
      <c r="E14" s="42">
        <v>4</v>
      </c>
      <c r="F14" s="42">
        <v>20</v>
      </c>
      <c r="G14" s="5">
        <v>0</v>
      </c>
      <c r="H14" s="5">
        <v>0</v>
      </c>
      <c r="I14" s="5">
        <v>0</v>
      </c>
      <c r="J14" s="7">
        <f t="shared" si="0"/>
        <v>0</v>
      </c>
      <c r="K14" s="61">
        <v>2</v>
      </c>
      <c r="L14" s="61">
        <v>41</v>
      </c>
      <c r="M14" s="61">
        <v>13</v>
      </c>
      <c r="N14" s="36">
        <f t="shared" si="1"/>
        <v>0.11195601851851851</v>
      </c>
      <c r="O14" s="9">
        <f t="shared" si="2"/>
        <v>0.11195601851851851</v>
      </c>
      <c r="P14" s="11">
        <v>2</v>
      </c>
      <c r="Q14" s="20"/>
      <c r="R14" s="20"/>
    </row>
    <row r="15" spans="1:18" s="1" customFormat="1" ht="14.25">
      <c r="A15" s="4">
        <v>4</v>
      </c>
      <c r="B15" s="54" t="s">
        <v>65</v>
      </c>
      <c r="C15" s="53" t="s">
        <v>66</v>
      </c>
      <c r="D15" s="54">
        <v>1978</v>
      </c>
      <c r="E15" s="53">
        <v>4</v>
      </c>
      <c r="F15" s="53">
        <v>11</v>
      </c>
      <c r="G15" s="6">
        <v>0</v>
      </c>
      <c r="H15" s="6">
        <v>0</v>
      </c>
      <c r="I15" s="6">
        <v>0</v>
      </c>
      <c r="J15" s="7">
        <f t="shared" si="0"/>
        <v>0</v>
      </c>
      <c r="K15" s="8">
        <v>2</v>
      </c>
      <c r="L15" s="8">
        <v>43</v>
      </c>
      <c r="M15" s="8">
        <v>51</v>
      </c>
      <c r="N15" s="36">
        <f t="shared" si="1"/>
        <v>0.11378472222222223</v>
      </c>
      <c r="O15" s="9">
        <f t="shared" si="2"/>
        <v>0.11378472222222223</v>
      </c>
      <c r="P15" s="11">
        <v>3</v>
      </c>
      <c r="Q15" s="20"/>
      <c r="R15" s="20"/>
    </row>
    <row r="16" spans="1:18" s="1" customFormat="1" ht="14.25">
      <c r="A16" s="4">
        <v>5</v>
      </c>
      <c r="B16" s="54" t="s">
        <v>89</v>
      </c>
      <c r="C16" s="53" t="s">
        <v>70</v>
      </c>
      <c r="D16" s="88">
        <v>1975</v>
      </c>
      <c r="E16" s="43">
        <v>4</v>
      </c>
      <c r="F16" s="42">
        <v>17</v>
      </c>
      <c r="G16" s="5">
        <v>0</v>
      </c>
      <c r="H16" s="5">
        <v>0</v>
      </c>
      <c r="I16" s="5">
        <v>0</v>
      </c>
      <c r="J16" s="7">
        <f t="shared" si="0"/>
        <v>0</v>
      </c>
      <c r="K16" s="8">
        <v>2</v>
      </c>
      <c r="L16" s="8">
        <v>47</v>
      </c>
      <c r="M16" s="8">
        <v>5</v>
      </c>
      <c r="N16" s="36">
        <f t="shared" si="1"/>
        <v>0.1160300925925926</v>
      </c>
      <c r="O16" s="9">
        <f t="shared" si="2"/>
        <v>0.1160300925925926</v>
      </c>
      <c r="P16" s="11">
        <v>4</v>
      </c>
      <c r="Q16" s="20"/>
      <c r="R16" s="20"/>
    </row>
    <row r="17" spans="1:18" s="1" customFormat="1" ht="14.25">
      <c r="A17" s="4">
        <v>6</v>
      </c>
      <c r="B17" s="54" t="s">
        <v>78</v>
      </c>
      <c r="C17" s="53" t="s">
        <v>79</v>
      </c>
      <c r="D17" s="54">
        <v>1974</v>
      </c>
      <c r="E17" s="53">
        <v>4</v>
      </c>
      <c r="F17" s="53">
        <v>13</v>
      </c>
      <c r="G17" s="6">
        <v>0</v>
      </c>
      <c r="H17" s="6">
        <v>0</v>
      </c>
      <c r="I17" s="6">
        <v>0</v>
      </c>
      <c r="J17" s="19">
        <f t="shared" si="0"/>
        <v>0</v>
      </c>
      <c r="K17" s="6">
        <v>2</v>
      </c>
      <c r="L17" s="6">
        <v>51</v>
      </c>
      <c r="M17" s="6">
        <v>40</v>
      </c>
      <c r="N17" s="37">
        <f t="shared" si="1"/>
        <v>0.11921296296296297</v>
      </c>
      <c r="O17" s="18">
        <f t="shared" si="2"/>
        <v>0.11921296296296297</v>
      </c>
      <c r="P17" s="11">
        <v>5</v>
      </c>
      <c r="Q17" s="20"/>
      <c r="R17" s="20"/>
    </row>
    <row r="18" spans="1:18" s="1" customFormat="1" ht="14.25">
      <c r="A18" s="4">
        <v>7</v>
      </c>
      <c r="B18" s="54" t="s">
        <v>73</v>
      </c>
      <c r="C18" s="53" t="s">
        <v>0</v>
      </c>
      <c r="D18" s="54">
        <v>1979</v>
      </c>
      <c r="E18" s="53">
        <v>4</v>
      </c>
      <c r="F18" s="53">
        <v>18</v>
      </c>
      <c r="G18" s="8">
        <v>0</v>
      </c>
      <c r="H18" s="8">
        <v>0</v>
      </c>
      <c r="I18" s="8">
        <v>0</v>
      </c>
      <c r="J18" s="7">
        <f t="shared" si="0"/>
        <v>0</v>
      </c>
      <c r="K18" s="8">
        <v>2</v>
      </c>
      <c r="L18" s="8">
        <v>59</v>
      </c>
      <c r="M18" s="8">
        <v>6</v>
      </c>
      <c r="N18" s="36">
        <f t="shared" si="1"/>
        <v>0.124375</v>
      </c>
      <c r="O18" s="9">
        <f t="shared" si="2"/>
        <v>0.124375</v>
      </c>
      <c r="P18" s="11">
        <v>6</v>
      </c>
      <c r="Q18" s="20"/>
      <c r="R18" s="20"/>
    </row>
    <row r="19" spans="1:18" s="1" customFormat="1" ht="14.25">
      <c r="A19" s="4">
        <v>8</v>
      </c>
      <c r="B19" s="54" t="s">
        <v>68</v>
      </c>
      <c r="C19" s="53" t="s">
        <v>0</v>
      </c>
      <c r="D19" s="54">
        <v>1976</v>
      </c>
      <c r="E19" s="53">
        <v>4</v>
      </c>
      <c r="F19" s="53">
        <v>2</v>
      </c>
      <c r="G19" s="6">
        <v>0</v>
      </c>
      <c r="H19" s="6">
        <v>0</v>
      </c>
      <c r="I19" s="6">
        <v>0</v>
      </c>
      <c r="J19" s="7">
        <f t="shared" si="0"/>
        <v>0</v>
      </c>
      <c r="K19" s="8">
        <v>3</v>
      </c>
      <c r="L19" s="8">
        <v>25</v>
      </c>
      <c r="M19" s="8">
        <v>27</v>
      </c>
      <c r="N19" s="36">
        <f t="shared" si="1"/>
        <v>0.14267361111111113</v>
      </c>
      <c r="O19" s="9">
        <f t="shared" si="2"/>
        <v>0.14267361111111113</v>
      </c>
      <c r="P19" s="11">
        <v>7</v>
      </c>
      <c r="Q19" s="20"/>
      <c r="R19" s="20"/>
    </row>
    <row r="20" spans="1:18" s="1" customFormat="1" ht="14.25">
      <c r="A20" s="4">
        <v>9</v>
      </c>
      <c r="B20" s="54" t="s">
        <v>67</v>
      </c>
      <c r="C20" s="53" t="s">
        <v>0</v>
      </c>
      <c r="D20" s="54">
        <v>1977</v>
      </c>
      <c r="E20" s="53">
        <v>4</v>
      </c>
      <c r="F20" s="53">
        <v>24</v>
      </c>
      <c r="G20" s="6">
        <v>0</v>
      </c>
      <c r="H20" s="6">
        <v>0</v>
      </c>
      <c r="I20" s="6">
        <v>0</v>
      </c>
      <c r="J20" s="7">
        <f t="shared" si="0"/>
        <v>0</v>
      </c>
      <c r="K20" s="8">
        <v>3</v>
      </c>
      <c r="L20" s="8">
        <v>34</v>
      </c>
      <c r="M20" s="8">
        <v>55</v>
      </c>
      <c r="N20" s="36">
        <f t="shared" si="1"/>
        <v>0.1492476851851852</v>
      </c>
      <c r="O20" s="9">
        <f t="shared" si="2"/>
        <v>0.1492476851851852</v>
      </c>
      <c r="P20" s="11">
        <v>8</v>
      </c>
      <c r="Q20" s="20"/>
      <c r="R20" s="20"/>
    </row>
    <row r="21" spans="1:16" s="20" customFormat="1" ht="14.25">
      <c r="A21" s="4">
        <v>10</v>
      </c>
      <c r="B21" s="79" t="s">
        <v>31</v>
      </c>
      <c r="C21" s="5" t="s">
        <v>0</v>
      </c>
      <c r="D21" s="79">
        <v>1971</v>
      </c>
      <c r="E21" s="5">
        <v>4</v>
      </c>
      <c r="F21" s="5">
        <v>27</v>
      </c>
      <c r="G21" s="6">
        <v>0</v>
      </c>
      <c r="H21" s="6">
        <v>0</v>
      </c>
      <c r="I21" s="6">
        <v>0</v>
      </c>
      <c r="J21" s="7">
        <f t="shared" si="0"/>
        <v>0</v>
      </c>
      <c r="K21" s="8">
        <v>3</v>
      </c>
      <c r="L21" s="8">
        <v>55</v>
      </c>
      <c r="M21" s="8">
        <v>25</v>
      </c>
      <c r="N21" s="36">
        <f t="shared" si="1"/>
        <v>0.1634837962962963</v>
      </c>
      <c r="O21" s="9">
        <f t="shared" si="2"/>
        <v>0.1634837962962963</v>
      </c>
      <c r="P21" s="11">
        <v>9</v>
      </c>
    </row>
    <row r="22" spans="1:18" s="1" customFormat="1" ht="14.25">
      <c r="A22" s="4">
        <v>11</v>
      </c>
      <c r="B22" s="54" t="s">
        <v>62</v>
      </c>
      <c r="C22" s="53" t="s">
        <v>98</v>
      </c>
      <c r="D22" s="54">
        <v>1971</v>
      </c>
      <c r="E22" s="53">
        <v>4</v>
      </c>
      <c r="F22" s="53">
        <v>35</v>
      </c>
      <c r="G22" s="6">
        <v>0</v>
      </c>
      <c r="H22" s="6">
        <v>0</v>
      </c>
      <c r="I22" s="6">
        <v>0</v>
      </c>
      <c r="J22" s="7">
        <f t="shared" si="0"/>
        <v>0</v>
      </c>
      <c r="K22" s="8">
        <v>4</v>
      </c>
      <c r="L22" s="8">
        <v>3</v>
      </c>
      <c r="M22" s="8">
        <v>6</v>
      </c>
      <c r="N22" s="36">
        <f t="shared" si="1"/>
        <v>0.16881944444444444</v>
      </c>
      <c r="O22" s="9">
        <f t="shared" si="2"/>
        <v>0.16881944444444444</v>
      </c>
      <c r="P22" s="11">
        <v>10</v>
      </c>
      <c r="Q22" s="20"/>
      <c r="R22" s="20"/>
    </row>
    <row r="23" spans="1:16" s="1" customFormat="1" ht="14.25">
      <c r="A23" s="4"/>
      <c r="B23" s="79"/>
      <c r="C23" s="6"/>
      <c r="D23" s="79"/>
      <c r="E23" s="6"/>
      <c r="F23" s="5"/>
      <c r="G23" s="6"/>
      <c r="H23" s="6"/>
      <c r="I23" s="6"/>
      <c r="J23" s="19"/>
      <c r="K23" s="6"/>
      <c r="L23" s="6"/>
      <c r="M23" s="6"/>
      <c r="N23" s="37"/>
      <c r="O23" s="18"/>
      <c r="P23" s="11"/>
    </row>
    <row r="24" spans="1:16" s="1" customFormat="1" ht="14.25">
      <c r="A24" s="4"/>
      <c r="B24" s="86" t="s">
        <v>96</v>
      </c>
      <c r="C24" s="5"/>
      <c r="D24" s="79"/>
      <c r="E24" s="5"/>
      <c r="F24" s="5"/>
      <c r="G24" s="6"/>
      <c r="H24" s="6"/>
      <c r="I24" s="6"/>
      <c r="J24" s="19"/>
      <c r="K24" s="6"/>
      <c r="L24" s="6"/>
      <c r="M24" s="6"/>
      <c r="N24" s="37"/>
      <c r="O24" s="18"/>
      <c r="P24" s="11"/>
    </row>
    <row r="25" spans="1:16" s="1" customFormat="1" ht="14.25">
      <c r="A25" s="4">
        <v>1</v>
      </c>
      <c r="B25" s="54" t="s">
        <v>63</v>
      </c>
      <c r="C25" s="53" t="s">
        <v>64</v>
      </c>
      <c r="D25" s="54">
        <v>1965</v>
      </c>
      <c r="E25" s="53">
        <v>5</v>
      </c>
      <c r="F25" s="53">
        <v>12</v>
      </c>
      <c r="G25" s="6">
        <v>0</v>
      </c>
      <c r="H25" s="6">
        <v>0</v>
      </c>
      <c r="I25" s="6">
        <v>0</v>
      </c>
      <c r="J25" s="7">
        <f>TIME(G25,H25,I25)</f>
        <v>0</v>
      </c>
      <c r="K25" s="8">
        <v>2</v>
      </c>
      <c r="L25" s="8">
        <v>38</v>
      </c>
      <c r="M25" s="8">
        <v>51</v>
      </c>
      <c r="N25" s="36">
        <f>TIME(K25,L25,M25)</f>
        <v>0.1103125</v>
      </c>
      <c r="O25" s="9">
        <f>N25-J25</f>
        <v>0.1103125</v>
      </c>
      <c r="P25" s="11">
        <v>1</v>
      </c>
    </row>
    <row r="26" spans="1:16" s="1" customFormat="1" ht="14.25">
      <c r="A26" s="41">
        <v>2</v>
      </c>
      <c r="B26" s="54" t="s">
        <v>71</v>
      </c>
      <c r="C26" s="53" t="s">
        <v>72</v>
      </c>
      <c r="D26" s="54">
        <v>1959</v>
      </c>
      <c r="E26" s="53">
        <v>5</v>
      </c>
      <c r="F26" s="53">
        <v>30</v>
      </c>
      <c r="G26" s="6">
        <v>0</v>
      </c>
      <c r="H26" s="6">
        <v>0</v>
      </c>
      <c r="I26" s="6">
        <v>0</v>
      </c>
      <c r="J26" s="7">
        <f>TIME(G26,H26,I26)</f>
        <v>0</v>
      </c>
      <c r="K26" s="8">
        <v>3</v>
      </c>
      <c r="L26" s="8">
        <v>29</v>
      </c>
      <c r="M26" s="8">
        <v>57</v>
      </c>
      <c r="N26" s="36">
        <f>TIME(K26,L26,M26)</f>
        <v>0.14579861111111111</v>
      </c>
      <c r="O26" s="9">
        <f>N26-J26</f>
        <v>0.14579861111111111</v>
      </c>
      <c r="P26" s="11">
        <v>2</v>
      </c>
    </row>
    <row r="27" spans="1:16" s="1" customFormat="1" ht="15">
      <c r="A27" s="70"/>
      <c r="B27" s="90"/>
      <c r="C27" s="6"/>
      <c r="D27" s="79"/>
      <c r="E27" s="6"/>
      <c r="F27" s="6"/>
      <c r="G27" s="6"/>
      <c r="H27" s="6"/>
      <c r="I27" s="6"/>
      <c r="J27" s="19"/>
      <c r="K27" s="6"/>
      <c r="L27" s="6"/>
      <c r="M27" s="6"/>
      <c r="N27" s="19"/>
      <c r="O27" s="18"/>
      <c r="P27" s="11"/>
    </row>
    <row r="28" spans="1:16" s="1" customFormat="1" ht="14.25">
      <c r="A28" s="4"/>
      <c r="B28" s="86" t="s">
        <v>97</v>
      </c>
      <c r="C28" s="5"/>
      <c r="D28" s="79"/>
      <c r="E28" s="5"/>
      <c r="F28" s="5"/>
      <c r="G28" s="6"/>
      <c r="H28" s="6"/>
      <c r="I28" s="6"/>
      <c r="J28" s="19"/>
      <c r="K28" s="6"/>
      <c r="L28" s="6"/>
      <c r="M28" s="6"/>
      <c r="N28" s="37"/>
      <c r="O28" s="18"/>
      <c r="P28" s="11"/>
    </row>
    <row r="29" spans="1:16" s="1" customFormat="1" ht="14.25">
      <c r="A29" s="41">
        <v>1</v>
      </c>
      <c r="B29" s="54" t="s">
        <v>88</v>
      </c>
      <c r="C29" s="53" t="s">
        <v>0</v>
      </c>
      <c r="D29" s="54">
        <v>1955</v>
      </c>
      <c r="E29" s="53">
        <v>6</v>
      </c>
      <c r="F29" s="53">
        <v>28</v>
      </c>
      <c r="G29" s="6">
        <v>0</v>
      </c>
      <c r="H29" s="6">
        <v>0</v>
      </c>
      <c r="I29" s="6">
        <v>0</v>
      </c>
      <c r="J29" s="7">
        <f>TIME(G29,H29,I29)</f>
        <v>0</v>
      </c>
      <c r="K29" s="8">
        <v>3</v>
      </c>
      <c r="L29" s="8">
        <v>35</v>
      </c>
      <c r="M29" s="8">
        <v>20</v>
      </c>
      <c r="N29" s="36">
        <f>TIME(K29,L29,M29)</f>
        <v>0.14953703703703705</v>
      </c>
      <c r="O29" s="9">
        <f>N29-J29</f>
        <v>0.14953703703703705</v>
      </c>
      <c r="P29" s="11">
        <v>1</v>
      </c>
    </row>
    <row r="30" spans="1:16" s="1" customFormat="1" ht="14.25">
      <c r="A30" s="41">
        <v>2</v>
      </c>
      <c r="B30" s="54" t="s">
        <v>85</v>
      </c>
      <c r="C30" s="53" t="s">
        <v>72</v>
      </c>
      <c r="D30" s="54">
        <v>1943</v>
      </c>
      <c r="E30" s="53">
        <v>6</v>
      </c>
      <c r="F30" s="53">
        <v>29</v>
      </c>
      <c r="G30" s="6">
        <v>0</v>
      </c>
      <c r="H30" s="6">
        <v>0</v>
      </c>
      <c r="I30" s="6">
        <v>0</v>
      </c>
      <c r="J30" s="7">
        <f>TIME(G30,H30,I30)</f>
        <v>0</v>
      </c>
      <c r="K30" s="8">
        <v>4</v>
      </c>
      <c r="L30" s="8">
        <v>45</v>
      </c>
      <c r="M30" s="8">
        <v>0</v>
      </c>
      <c r="N30" s="36">
        <f>TIME(K30,L30,M30)</f>
        <v>0.19791666666666666</v>
      </c>
      <c r="O30" s="9">
        <f>N30-J30</f>
        <v>0.19791666666666666</v>
      </c>
      <c r="P30" s="11">
        <v>2</v>
      </c>
    </row>
    <row r="31" spans="1:16" s="1" customFormat="1" ht="14.25">
      <c r="A31" s="4"/>
      <c r="B31" s="79"/>
      <c r="C31" s="6"/>
      <c r="D31" s="79"/>
      <c r="E31" s="6"/>
      <c r="F31" s="6"/>
      <c r="G31" s="6"/>
      <c r="H31" s="6"/>
      <c r="I31" s="6"/>
      <c r="J31" s="19"/>
      <c r="K31" s="6"/>
      <c r="L31" s="6"/>
      <c r="M31" s="6"/>
      <c r="N31" s="19"/>
      <c r="O31" s="18"/>
      <c r="P31" s="11"/>
    </row>
    <row r="32" spans="1:16" s="1" customFormat="1" ht="14.25">
      <c r="A32" s="4"/>
      <c r="B32" s="79"/>
      <c r="C32" s="5"/>
      <c r="D32" s="79"/>
      <c r="E32" s="5"/>
      <c r="F32" s="5"/>
      <c r="G32" s="6"/>
      <c r="H32" s="6"/>
      <c r="I32" s="6"/>
      <c r="J32" s="19"/>
      <c r="K32" s="6"/>
      <c r="L32" s="6"/>
      <c r="M32" s="6"/>
      <c r="N32" s="19"/>
      <c r="O32" s="18"/>
      <c r="P32" s="11"/>
    </row>
  </sheetData>
  <sheetProtection/>
  <mergeCells count="2">
    <mergeCell ref="A1:Q1"/>
    <mergeCell ref="A2:Q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7.57421875" style="0" customWidth="1"/>
    <col min="2" max="2" width="33.421875" style="0" customWidth="1"/>
    <col min="3" max="3" width="17.8515625" style="0" customWidth="1"/>
    <col min="14" max="14" width="19.140625" style="0" customWidth="1"/>
    <col min="15" max="15" width="9.00390625" style="0" customWidth="1"/>
    <col min="16" max="16" width="9.140625" style="0" hidden="1" customWidth="1"/>
  </cols>
  <sheetData>
    <row r="1" spans="1:16" ht="23.25">
      <c r="A1" s="91" t="s">
        <v>22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23.25">
      <c r="A2" s="91" t="s">
        <v>23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23.25">
      <c r="A3" s="23" t="s">
        <v>2</v>
      </c>
      <c r="B3" s="23" t="s">
        <v>1</v>
      </c>
      <c r="C3" s="23" t="s">
        <v>9</v>
      </c>
      <c r="D3" s="23" t="s">
        <v>3</v>
      </c>
      <c r="E3" s="23" t="s">
        <v>26</v>
      </c>
      <c r="F3" s="23"/>
      <c r="G3" s="23"/>
      <c r="H3" s="23"/>
      <c r="I3" s="23"/>
      <c r="J3" s="23"/>
      <c r="K3" s="23"/>
      <c r="L3" s="23"/>
      <c r="M3" s="23"/>
      <c r="N3" s="23" t="s">
        <v>27</v>
      </c>
      <c r="O3" s="23" t="s">
        <v>28</v>
      </c>
      <c r="P3" s="3"/>
    </row>
    <row r="4" spans="1:17" ht="14.25">
      <c r="A4" s="4" t="s">
        <v>6</v>
      </c>
      <c r="B4" s="54" t="s">
        <v>30</v>
      </c>
      <c r="C4" s="54"/>
      <c r="D4" s="5">
        <v>2003</v>
      </c>
      <c r="E4" s="5">
        <v>109</v>
      </c>
      <c r="F4" s="6">
        <v>0</v>
      </c>
      <c r="G4" s="6">
        <v>3</v>
      </c>
      <c r="H4" s="6">
        <v>0</v>
      </c>
      <c r="I4" s="19">
        <f aca="true" t="shared" si="0" ref="I4:I9">TIME(F4,G4,H4)</f>
        <v>0.0020833333333333333</v>
      </c>
      <c r="J4" s="6">
        <v>1</v>
      </c>
      <c r="K4" s="6">
        <v>4</v>
      </c>
      <c r="L4" s="6">
        <v>40</v>
      </c>
      <c r="M4" s="37">
        <f aca="true" t="shared" si="1" ref="M4:M9">TIME(J4,K4,L4)</f>
        <v>0.0449074074074074</v>
      </c>
      <c r="N4" s="18">
        <f aca="true" t="shared" si="2" ref="N4:N9">M4-I4</f>
        <v>0.04282407407407407</v>
      </c>
      <c r="O4" s="11">
        <v>1</v>
      </c>
      <c r="P4" s="21"/>
      <c r="Q4" s="21"/>
    </row>
    <row r="5" spans="1:17" ht="14.25">
      <c r="A5" s="4" t="s">
        <v>6</v>
      </c>
      <c r="B5" s="54" t="s">
        <v>46</v>
      </c>
      <c r="C5" s="54" t="s">
        <v>0</v>
      </c>
      <c r="D5" s="6">
        <v>1987</v>
      </c>
      <c r="E5" s="5">
        <v>111</v>
      </c>
      <c r="F5" s="6">
        <v>0</v>
      </c>
      <c r="G5" s="6">
        <v>0</v>
      </c>
      <c r="H5" s="6">
        <v>0</v>
      </c>
      <c r="I5" s="19">
        <f t="shared" si="0"/>
        <v>0</v>
      </c>
      <c r="J5" s="6">
        <v>1</v>
      </c>
      <c r="K5" s="6">
        <v>8</v>
      </c>
      <c r="L5" s="6">
        <v>56</v>
      </c>
      <c r="M5" s="37">
        <f t="shared" si="1"/>
        <v>0.04787037037037037</v>
      </c>
      <c r="N5" s="18">
        <f t="shared" si="2"/>
        <v>0.04787037037037037</v>
      </c>
      <c r="O5" s="11">
        <v>2</v>
      </c>
      <c r="P5" s="21"/>
      <c r="Q5" s="21"/>
    </row>
    <row r="6" spans="1:17" ht="14.25">
      <c r="A6" s="4" t="s">
        <v>6</v>
      </c>
      <c r="B6" s="54" t="s">
        <v>36</v>
      </c>
      <c r="C6" s="54" t="s">
        <v>0</v>
      </c>
      <c r="D6" s="5">
        <v>1996</v>
      </c>
      <c r="E6" s="5">
        <v>106</v>
      </c>
      <c r="F6" s="6">
        <v>0</v>
      </c>
      <c r="G6" s="6">
        <v>3</v>
      </c>
      <c r="H6" s="6">
        <v>0</v>
      </c>
      <c r="I6" s="19">
        <f t="shared" si="0"/>
        <v>0.0020833333333333333</v>
      </c>
      <c r="J6" s="76">
        <v>1</v>
      </c>
      <c r="K6" s="76">
        <v>16</v>
      </c>
      <c r="L6" s="76">
        <v>54</v>
      </c>
      <c r="M6" s="37">
        <f t="shared" si="1"/>
        <v>0.05340277777777778</v>
      </c>
      <c r="N6" s="18">
        <f t="shared" si="2"/>
        <v>0.051319444444444445</v>
      </c>
      <c r="O6" s="11">
        <v>3</v>
      </c>
      <c r="P6" s="21"/>
      <c r="Q6" s="21"/>
    </row>
    <row r="7" spans="1:17" ht="14.25">
      <c r="A7" s="4" t="s">
        <v>6</v>
      </c>
      <c r="B7" s="54" t="s">
        <v>45</v>
      </c>
      <c r="C7" s="54" t="s">
        <v>0</v>
      </c>
      <c r="D7" s="6">
        <v>1989</v>
      </c>
      <c r="E7" s="5">
        <v>129</v>
      </c>
      <c r="F7" s="6">
        <v>0</v>
      </c>
      <c r="G7" s="6">
        <v>3</v>
      </c>
      <c r="H7" s="6">
        <v>0</v>
      </c>
      <c r="I7" s="19">
        <f t="shared" si="0"/>
        <v>0.0020833333333333333</v>
      </c>
      <c r="J7" s="6">
        <v>1</v>
      </c>
      <c r="K7" s="6">
        <v>22</v>
      </c>
      <c r="L7" s="6">
        <v>59</v>
      </c>
      <c r="M7" s="37">
        <f t="shared" si="1"/>
        <v>0.05762731481481481</v>
      </c>
      <c r="N7" s="18">
        <f t="shared" si="2"/>
        <v>0.05554398148148148</v>
      </c>
      <c r="O7" s="11">
        <v>4</v>
      </c>
      <c r="P7" s="21"/>
      <c r="Q7" s="21"/>
    </row>
    <row r="8" spans="1:17" ht="14.25">
      <c r="A8" s="4" t="s">
        <v>6</v>
      </c>
      <c r="B8" s="54" t="s">
        <v>42</v>
      </c>
      <c r="C8" s="54" t="s">
        <v>0</v>
      </c>
      <c r="D8" s="6">
        <v>1992</v>
      </c>
      <c r="E8" s="5">
        <v>115</v>
      </c>
      <c r="F8" s="6">
        <v>0</v>
      </c>
      <c r="G8" s="6">
        <v>3</v>
      </c>
      <c r="H8" s="6">
        <v>0</v>
      </c>
      <c r="I8" s="19">
        <f t="shared" si="0"/>
        <v>0.0020833333333333333</v>
      </c>
      <c r="J8" s="6">
        <v>1</v>
      </c>
      <c r="K8" s="6">
        <v>32</v>
      </c>
      <c r="L8" s="6">
        <v>18</v>
      </c>
      <c r="M8" s="37">
        <f t="shared" si="1"/>
        <v>0.06409722222222222</v>
      </c>
      <c r="N8" s="18">
        <f t="shared" si="2"/>
        <v>0.06201388888888889</v>
      </c>
      <c r="O8" s="11">
        <v>5</v>
      </c>
      <c r="P8" s="21"/>
      <c r="Q8" s="21"/>
    </row>
    <row r="9" spans="1:17" ht="14.25">
      <c r="A9" s="4" t="s">
        <v>6</v>
      </c>
      <c r="B9" s="55" t="s">
        <v>37</v>
      </c>
      <c r="C9" s="54" t="s">
        <v>38</v>
      </c>
      <c r="D9" s="6">
        <v>2006</v>
      </c>
      <c r="E9" s="5">
        <v>121</v>
      </c>
      <c r="F9" s="6">
        <v>0</v>
      </c>
      <c r="G9" s="6">
        <v>3</v>
      </c>
      <c r="H9" s="6">
        <v>0</v>
      </c>
      <c r="I9" s="19">
        <f t="shared" si="0"/>
        <v>0.0020833333333333333</v>
      </c>
      <c r="J9" s="6">
        <v>1</v>
      </c>
      <c r="K9" s="6">
        <v>37</v>
      </c>
      <c r="L9" s="6">
        <v>50</v>
      </c>
      <c r="M9" s="37">
        <f t="shared" si="1"/>
        <v>0.06793981481481481</v>
      </c>
      <c r="N9" s="18">
        <f t="shared" si="2"/>
        <v>0.06585648148148147</v>
      </c>
      <c r="O9" s="11">
        <v>6</v>
      </c>
      <c r="P9" s="21"/>
      <c r="Q9" s="21"/>
    </row>
    <row r="10" spans="1:17" ht="14.25">
      <c r="A10" s="4"/>
      <c r="B10" s="54"/>
      <c r="C10" s="54"/>
      <c r="D10" s="5"/>
      <c r="E10" s="5"/>
      <c r="F10" s="6"/>
      <c r="G10" s="6"/>
      <c r="H10" s="6"/>
      <c r="I10" s="7"/>
      <c r="J10" s="22"/>
      <c r="K10" s="22"/>
      <c r="L10" s="22"/>
      <c r="M10" s="36"/>
      <c r="N10" s="9"/>
      <c r="O10" s="11"/>
      <c r="P10" s="21"/>
      <c r="Q10" s="21"/>
    </row>
    <row r="11" spans="1:17" ht="14.25">
      <c r="A11" s="10" t="s">
        <v>7</v>
      </c>
      <c r="B11" s="54" t="s">
        <v>43</v>
      </c>
      <c r="C11" s="54"/>
      <c r="D11" s="6">
        <v>1983</v>
      </c>
      <c r="E11" s="5">
        <v>104</v>
      </c>
      <c r="F11" s="6">
        <v>0</v>
      </c>
      <c r="G11" s="6">
        <v>3</v>
      </c>
      <c r="H11" s="6">
        <v>0</v>
      </c>
      <c r="I11" s="7">
        <f aca="true" t="shared" si="3" ref="I11:I18">TIME(F11,G11,H11)</f>
        <v>0.0020833333333333333</v>
      </c>
      <c r="J11" s="8">
        <v>1</v>
      </c>
      <c r="K11" s="8">
        <v>18</v>
      </c>
      <c r="L11" s="8">
        <v>23</v>
      </c>
      <c r="M11" s="36">
        <f aca="true" t="shared" si="4" ref="M11:M18">TIME(J11,K11,L11)</f>
        <v>0.05443287037037037</v>
      </c>
      <c r="N11" s="18">
        <f aca="true" t="shared" si="5" ref="N11:N18">M11-I11</f>
        <v>0.052349537037037035</v>
      </c>
      <c r="O11" s="11">
        <v>1</v>
      </c>
      <c r="P11" s="21"/>
      <c r="Q11" s="21"/>
    </row>
    <row r="12" spans="1:17" ht="14.25">
      <c r="A12" s="10" t="s">
        <v>7</v>
      </c>
      <c r="B12" s="54" t="s">
        <v>33</v>
      </c>
      <c r="C12" s="54" t="s">
        <v>0</v>
      </c>
      <c r="D12" s="5">
        <v>2002</v>
      </c>
      <c r="E12" s="5">
        <v>108</v>
      </c>
      <c r="F12" s="6">
        <v>0</v>
      </c>
      <c r="G12" s="6">
        <v>3</v>
      </c>
      <c r="H12" s="6">
        <v>0</v>
      </c>
      <c r="I12" s="7">
        <f t="shared" si="3"/>
        <v>0.0020833333333333333</v>
      </c>
      <c r="J12" s="8">
        <v>1</v>
      </c>
      <c r="K12" s="8">
        <v>26</v>
      </c>
      <c r="L12" s="8">
        <v>13</v>
      </c>
      <c r="M12" s="36">
        <f t="shared" si="4"/>
        <v>0.05987268518518518</v>
      </c>
      <c r="N12" s="9">
        <f t="shared" si="5"/>
        <v>0.05778935185185185</v>
      </c>
      <c r="O12" s="11">
        <v>2</v>
      </c>
      <c r="P12" s="21"/>
      <c r="Q12" s="21"/>
    </row>
    <row r="13" spans="1:17" ht="14.25">
      <c r="A13" s="10" t="s">
        <v>7</v>
      </c>
      <c r="B13" s="54" t="s">
        <v>32</v>
      </c>
      <c r="C13" s="54" t="s">
        <v>0</v>
      </c>
      <c r="D13" s="6">
        <v>1967</v>
      </c>
      <c r="E13" s="5">
        <v>114</v>
      </c>
      <c r="F13" s="6">
        <v>0</v>
      </c>
      <c r="G13" s="6">
        <v>3</v>
      </c>
      <c r="H13" s="6">
        <v>0</v>
      </c>
      <c r="I13" s="7">
        <f t="shared" si="3"/>
        <v>0.0020833333333333333</v>
      </c>
      <c r="J13" s="8">
        <v>1</v>
      </c>
      <c r="K13" s="8">
        <v>30</v>
      </c>
      <c r="L13" s="8">
        <v>3</v>
      </c>
      <c r="M13" s="36">
        <f t="shared" si="4"/>
        <v>0.06253472222222223</v>
      </c>
      <c r="N13" s="9">
        <f t="shared" si="5"/>
        <v>0.060451388888888895</v>
      </c>
      <c r="O13" s="11">
        <v>3</v>
      </c>
      <c r="P13" s="21"/>
      <c r="Q13" s="21"/>
    </row>
    <row r="14" spans="1:17" ht="14.25">
      <c r="A14" s="10" t="s">
        <v>7</v>
      </c>
      <c r="B14" s="54" t="s">
        <v>35</v>
      </c>
      <c r="C14" s="54" t="s">
        <v>0</v>
      </c>
      <c r="D14" s="5">
        <v>1974</v>
      </c>
      <c r="E14" s="5">
        <v>110</v>
      </c>
      <c r="F14" s="6">
        <v>0</v>
      </c>
      <c r="G14" s="6">
        <v>3</v>
      </c>
      <c r="H14" s="6">
        <v>0</v>
      </c>
      <c r="I14" s="7">
        <f t="shared" si="3"/>
        <v>0.0020833333333333333</v>
      </c>
      <c r="J14" s="8">
        <v>1</v>
      </c>
      <c r="K14" s="8">
        <v>37</v>
      </c>
      <c r="L14" s="8">
        <v>57</v>
      </c>
      <c r="M14" s="36">
        <f t="shared" si="4"/>
        <v>0.06802083333333334</v>
      </c>
      <c r="N14" s="9">
        <f t="shared" si="5"/>
        <v>0.0659375</v>
      </c>
      <c r="O14" s="11">
        <v>4</v>
      </c>
      <c r="P14" s="21"/>
      <c r="Q14" s="21"/>
    </row>
    <row r="15" spans="1:17" ht="14.25">
      <c r="A15" s="10" t="s">
        <v>7</v>
      </c>
      <c r="B15" s="55" t="s">
        <v>39</v>
      </c>
      <c r="C15" s="54" t="s">
        <v>38</v>
      </c>
      <c r="D15" s="6">
        <v>2005</v>
      </c>
      <c r="E15" s="5">
        <v>122</v>
      </c>
      <c r="F15" s="6">
        <v>0</v>
      </c>
      <c r="G15" s="6">
        <v>3</v>
      </c>
      <c r="H15" s="6">
        <v>0</v>
      </c>
      <c r="I15" s="7">
        <f t="shared" si="3"/>
        <v>0.0020833333333333333</v>
      </c>
      <c r="J15" s="8">
        <v>1</v>
      </c>
      <c r="K15" s="8">
        <v>38</v>
      </c>
      <c r="L15" s="8">
        <v>48</v>
      </c>
      <c r="M15" s="36">
        <f t="shared" si="4"/>
        <v>0.06861111111111111</v>
      </c>
      <c r="N15" s="9">
        <f t="shared" si="5"/>
        <v>0.06652777777777777</v>
      </c>
      <c r="O15" s="11">
        <v>5</v>
      </c>
      <c r="P15" s="21"/>
      <c r="Q15" s="21"/>
    </row>
    <row r="16" spans="1:17" ht="14.25">
      <c r="A16" s="10" t="s">
        <v>7</v>
      </c>
      <c r="B16" s="54" t="s">
        <v>40</v>
      </c>
      <c r="C16" s="54" t="s">
        <v>0</v>
      </c>
      <c r="D16" s="6">
        <v>1986</v>
      </c>
      <c r="E16" s="5">
        <v>123</v>
      </c>
      <c r="F16" s="6">
        <v>0</v>
      </c>
      <c r="G16" s="6">
        <v>3</v>
      </c>
      <c r="H16" s="6">
        <v>0</v>
      </c>
      <c r="I16" s="7">
        <f t="shared" si="3"/>
        <v>0.0020833333333333333</v>
      </c>
      <c r="J16" s="8">
        <v>1</v>
      </c>
      <c r="K16" s="8">
        <v>40</v>
      </c>
      <c r="L16" s="8">
        <v>6</v>
      </c>
      <c r="M16" s="36">
        <f t="shared" si="4"/>
        <v>0.06951388888888889</v>
      </c>
      <c r="N16" s="9">
        <f t="shared" si="5"/>
        <v>0.06743055555555555</v>
      </c>
      <c r="O16" s="11">
        <v>6</v>
      </c>
      <c r="P16" s="21"/>
      <c r="Q16" s="21"/>
    </row>
    <row r="17" spans="1:17" ht="14.25">
      <c r="A17" s="10" t="s">
        <v>7</v>
      </c>
      <c r="B17" s="55" t="s">
        <v>41</v>
      </c>
      <c r="C17" s="54" t="s">
        <v>38</v>
      </c>
      <c r="D17" s="6">
        <v>2006</v>
      </c>
      <c r="E17" s="5">
        <v>105</v>
      </c>
      <c r="F17" s="6">
        <v>0</v>
      </c>
      <c r="G17" s="6">
        <v>3</v>
      </c>
      <c r="H17" s="6">
        <v>0</v>
      </c>
      <c r="I17" s="7">
        <f t="shared" si="3"/>
        <v>0.0020833333333333333</v>
      </c>
      <c r="J17" s="8">
        <v>1</v>
      </c>
      <c r="K17" s="8">
        <v>49</v>
      </c>
      <c r="L17" s="8">
        <v>27</v>
      </c>
      <c r="M17" s="36">
        <f t="shared" si="4"/>
        <v>0.07600694444444445</v>
      </c>
      <c r="N17" s="9">
        <f t="shared" si="5"/>
        <v>0.0739236111111111</v>
      </c>
      <c r="O17" s="11">
        <v>7</v>
      </c>
      <c r="P17" s="21"/>
      <c r="Q17" s="21"/>
    </row>
    <row r="18" spans="1:17" ht="14.25">
      <c r="A18" s="10" t="s">
        <v>7</v>
      </c>
      <c r="B18" s="54" t="s">
        <v>44</v>
      </c>
      <c r="C18" s="54" t="s">
        <v>0</v>
      </c>
      <c r="D18" s="5">
        <v>1978</v>
      </c>
      <c r="E18" s="5">
        <v>126</v>
      </c>
      <c r="F18" s="6">
        <v>0</v>
      </c>
      <c r="G18" s="6">
        <v>3</v>
      </c>
      <c r="H18" s="6">
        <v>0</v>
      </c>
      <c r="I18" s="7">
        <f t="shared" si="3"/>
        <v>0.0020833333333333333</v>
      </c>
      <c r="J18" s="8">
        <v>2</v>
      </c>
      <c r="K18" s="8">
        <v>17</v>
      </c>
      <c r="L18" s="8">
        <v>9</v>
      </c>
      <c r="M18" s="36">
        <f t="shared" si="4"/>
        <v>0.09524305555555555</v>
      </c>
      <c r="N18" s="9">
        <f t="shared" si="5"/>
        <v>0.09315972222222221</v>
      </c>
      <c r="O18" s="11">
        <v>8</v>
      </c>
      <c r="P18" s="21"/>
      <c r="Q18" s="21"/>
    </row>
  </sheetData>
  <sheetProtection/>
  <mergeCells count="2">
    <mergeCell ref="A1:P1"/>
    <mergeCell ref="A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2">
      <selection activeCell="D19" sqref="D19"/>
    </sheetView>
  </sheetViews>
  <sheetFormatPr defaultColWidth="9.140625" defaultRowHeight="15"/>
  <cols>
    <col min="1" max="1" width="7.00390625" style="0" customWidth="1"/>
    <col min="2" max="2" width="26.28125" style="0" customWidth="1"/>
    <col min="3" max="3" width="18.7109375" style="0" customWidth="1"/>
    <col min="6" max="12" width="9.140625" style="0" hidden="1" customWidth="1"/>
  </cols>
  <sheetData>
    <row r="1" spans="1:16" ht="23.25">
      <c r="A1" s="91" t="s">
        <v>29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23.25">
      <c r="A2" s="91" t="s">
        <v>23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5" ht="14.25">
      <c r="A3" s="24" t="s">
        <v>2</v>
      </c>
      <c r="B3" s="25" t="s">
        <v>1</v>
      </c>
      <c r="C3" s="25" t="s">
        <v>9</v>
      </c>
      <c r="D3" s="25" t="s">
        <v>3</v>
      </c>
      <c r="E3" s="25" t="s">
        <v>26</v>
      </c>
      <c r="F3" s="25"/>
      <c r="G3" s="25"/>
      <c r="H3" s="25"/>
      <c r="I3" s="25"/>
      <c r="J3" s="25"/>
      <c r="K3" s="25"/>
      <c r="L3" s="25"/>
      <c r="M3" s="25"/>
      <c r="N3" s="25" t="s">
        <v>27</v>
      </c>
      <c r="O3" s="25" t="s">
        <v>28</v>
      </c>
    </row>
    <row r="4" spans="1:15" ht="14.25">
      <c r="A4" s="4" t="s">
        <v>5</v>
      </c>
      <c r="B4" s="54" t="s">
        <v>53</v>
      </c>
      <c r="C4" s="54" t="s">
        <v>54</v>
      </c>
      <c r="D4" s="53">
        <v>2002</v>
      </c>
      <c r="E4" s="56">
        <v>101</v>
      </c>
      <c r="F4" s="6">
        <v>0</v>
      </c>
      <c r="G4" s="6">
        <v>3</v>
      </c>
      <c r="H4" s="6">
        <v>0</v>
      </c>
      <c r="I4" s="19">
        <f aca="true" t="shared" si="0" ref="I4:I19">TIME(F4,G4,H4)</f>
        <v>0.0020833333333333333</v>
      </c>
      <c r="J4" s="6">
        <v>1</v>
      </c>
      <c r="K4" s="6">
        <v>30</v>
      </c>
      <c r="L4" s="6">
        <v>35</v>
      </c>
      <c r="M4" s="36">
        <f aca="true" t="shared" si="1" ref="M4:M19">TIME(J4,K4,L4)</f>
        <v>0.0629050925925926</v>
      </c>
      <c r="N4" s="18">
        <f aca="true" t="shared" si="2" ref="N4:N19">M4-I4</f>
        <v>0.06082175925925926</v>
      </c>
      <c r="O4" s="11">
        <v>1</v>
      </c>
    </row>
    <row r="5" spans="1:15" ht="14.25">
      <c r="A5" s="4" t="s">
        <v>5</v>
      </c>
      <c r="B5" s="54" t="s">
        <v>61</v>
      </c>
      <c r="C5" s="54"/>
      <c r="D5" s="53"/>
      <c r="E5" s="56">
        <v>125</v>
      </c>
      <c r="F5" s="6">
        <v>0</v>
      </c>
      <c r="G5" s="6">
        <v>3</v>
      </c>
      <c r="H5" s="6">
        <v>0</v>
      </c>
      <c r="I5" s="19">
        <f t="shared" si="0"/>
        <v>0.0020833333333333333</v>
      </c>
      <c r="J5" s="6">
        <v>1</v>
      </c>
      <c r="K5" s="6">
        <v>37</v>
      </c>
      <c r="L5" s="6">
        <v>58</v>
      </c>
      <c r="M5" s="36">
        <f t="shared" si="1"/>
        <v>0.0680324074074074</v>
      </c>
      <c r="N5" s="18">
        <f t="shared" si="2"/>
        <v>0.06594907407407406</v>
      </c>
      <c r="O5" s="11">
        <v>2</v>
      </c>
    </row>
    <row r="6" spans="1:15" ht="14.25">
      <c r="A6" s="34" t="s">
        <v>8</v>
      </c>
      <c r="B6" s="54" t="s">
        <v>56</v>
      </c>
      <c r="C6" s="54" t="s">
        <v>0</v>
      </c>
      <c r="D6" s="53">
        <v>1984</v>
      </c>
      <c r="E6" s="56">
        <v>103</v>
      </c>
      <c r="F6" s="6">
        <v>0</v>
      </c>
      <c r="G6" s="6">
        <v>3</v>
      </c>
      <c r="H6" s="6">
        <v>0</v>
      </c>
      <c r="I6" s="19">
        <f t="shared" si="0"/>
        <v>0.0020833333333333333</v>
      </c>
      <c r="J6" s="6">
        <v>1</v>
      </c>
      <c r="K6" s="6">
        <v>38</v>
      </c>
      <c r="L6" s="6">
        <v>26</v>
      </c>
      <c r="M6" s="36">
        <f t="shared" si="1"/>
        <v>0.06835648148148148</v>
      </c>
      <c r="N6" s="18">
        <f t="shared" si="2"/>
        <v>0.06627314814814814</v>
      </c>
      <c r="O6" s="11">
        <v>3</v>
      </c>
    </row>
    <row r="7" spans="1:15" ht="14.25">
      <c r="A7" s="4" t="s">
        <v>5</v>
      </c>
      <c r="B7" s="54" t="s">
        <v>59</v>
      </c>
      <c r="C7" s="54" t="s">
        <v>0</v>
      </c>
      <c r="D7" s="53"/>
      <c r="E7" s="56">
        <v>107</v>
      </c>
      <c r="F7" s="6">
        <v>0</v>
      </c>
      <c r="G7" s="6">
        <v>3</v>
      </c>
      <c r="H7" s="6">
        <v>0</v>
      </c>
      <c r="I7" s="19">
        <f t="shared" si="0"/>
        <v>0.0020833333333333333</v>
      </c>
      <c r="J7" s="6">
        <v>1</v>
      </c>
      <c r="K7" s="6">
        <v>39</v>
      </c>
      <c r="L7" s="6">
        <v>6</v>
      </c>
      <c r="M7" s="36">
        <f t="shared" si="1"/>
        <v>0.06881944444444445</v>
      </c>
      <c r="N7" s="18">
        <f t="shared" si="2"/>
        <v>0.06673611111111111</v>
      </c>
      <c r="O7" s="11">
        <v>4</v>
      </c>
    </row>
    <row r="8" spans="1:15" ht="14.25">
      <c r="A8" s="4" t="s">
        <v>5</v>
      </c>
      <c r="B8" s="54" t="s">
        <v>58</v>
      </c>
      <c r="C8" s="54" t="s">
        <v>0</v>
      </c>
      <c r="D8" s="53">
        <v>1983</v>
      </c>
      <c r="E8" s="56">
        <v>113</v>
      </c>
      <c r="F8" s="6">
        <v>0</v>
      </c>
      <c r="G8" s="6">
        <v>3</v>
      </c>
      <c r="H8" s="6">
        <v>0</v>
      </c>
      <c r="I8" s="19">
        <f t="shared" si="0"/>
        <v>0.0020833333333333333</v>
      </c>
      <c r="J8" s="6">
        <v>1</v>
      </c>
      <c r="K8" s="6">
        <v>45</v>
      </c>
      <c r="L8" s="6">
        <v>27</v>
      </c>
      <c r="M8" s="36">
        <f t="shared" si="1"/>
        <v>0.07322916666666666</v>
      </c>
      <c r="N8" s="18">
        <f t="shared" si="2"/>
        <v>0.07114583333333332</v>
      </c>
      <c r="O8" s="11">
        <v>5</v>
      </c>
    </row>
    <row r="9" spans="1:15" ht="14.25">
      <c r="A9" s="4" t="s">
        <v>5</v>
      </c>
      <c r="B9" s="54" t="s">
        <v>34</v>
      </c>
      <c r="C9" s="54"/>
      <c r="D9" s="53"/>
      <c r="E9" s="56">
        <v>124</v>
      </c>
      <c r="F9" s="6">
        <v>0</v>
      </c>
      <c r="G9" s="6">
        <v>3</v>
      </c>
      <c r="H9" s="6">
        <v>0</v>
      </c>
      <c r="I9" s="19">
        <f t="shared" si="0"/>
        <v>0.0020833333333333333</v>
      </c>
      <c r="J9" s="6">
        <v>1</v>
      </c>
      <c r="K9" s="6">
        <v>46</v>
      </c>
      <c r="L9" s="6"/>
      <c r="M9" s="36">
        <f t="shared" si="1"/>
        <v>0.07361111111111111</v>
      </c>
      <c r="N9" s="18">
        <f t="shared" si="2"/>
        <v>0.07152777777777777</v>
      </c>
      <c r="O9" s="11">
        <v>6</v>
      </c>
    </row>
    <row r="10" spans="1:15" ht="14.25">
      <c r="A10" s="4" t="s">
        <v>5</v>
      </c>
      <c r="B10" s="54" t="s">
        <v>49</v>
      </c>
      <c r="C10" s="54" t="s">
        <v>50</v>
      </c>
      <c r="D10" s="53">
        <v>1976</v>
      </c>
      <c r="E10" s="56">
        <v>112</v>
      </c>
      <c r="F10" s="6">
        <v>0</v>
      </c>
      <c r="G10" s="6">
        <v>3</v>
      </c>
      <c r="H10" s="6">
        <v>0</v>
      </c>
      <c r="I10" s="19">
        <f t="shared" si="0"/>
        <v>0.0020833333333333333</v>
      </c>
      <c r="J10" s="6">
        <v>1</v>
      </c>
      <c r="K10" s="6">
        <v>47</v>
      </c>
      <c r="L10" s="6">
        <v>37</v>
      </c>
      <c r="M10" s="36">
        <f t="shared" si="1"/>
        <v>0.0747337962962963</v>
      </c>
      <c r="N10" s="18">
        <f t="shared" si="2"/>
        <v>0.07265046296296296</v>
      </c>
      <c r="O10" s="11">
        <v>7</v>
      </c>
    </row>
    <row r="11" spans="1:15" ht="14.25">
      <c r="A11" s="4" t="s">
        <v>5</v>
      </c>
      <c r="B11" s="54" t="s">
        <v>51</v>
      </c>
      <c r="C11" s="54"/>
      <c r="D11" s="53">
        <v>1969</v>
      </c>
      <c r="E11" s="56">
        <v>102</v>
      </c>
      <c r="F11" s="6">
        <v>0</v>
      </c>
      <c r="G11" s="6">
        <v>3</v>
      </c>
      <c r="H11" s="6">
        <v>0</v>
      </c>
      <c r="I11" s="19">
        <f t="shared" si="0"/>
        <v>0.0020833333333333333</v>
      </c>
      <c r="J11" s="6">
        <v>1</v>
      </c>
      <c r="K11" s="6">
        <v>55</v>
      </c>
      <c r="L11" s="6">
        <v>1</v>
      </c>
      <c r="M11" s="36">
        <f t="shared" si="1"/>
        <v>0.07987268518518519</v>
      </c>
      <c r="N11" s="18">
        <f t="shared" si="2"/>
        <v>0.07778935185185185</v>
      </c>
      <c r="O11" s="11">
        <v>8</v>
      </c>
    </row>
    <row r="12" spans="1:15" ht="14.25">
      <c r="A12" s="4" t="s">
        <v>5</v>
      </c>
      <c r="B12" s="54" t="s">
        <v>52</v>
      </c>
      <c r="C12" s="54" t="s">
        <v>38</v>
      </c>
      <c r="D12" s="53">
        <v>2004</v>
      </c>
      <c r="E12" s="56">
        <v>119</v>
      </c>
      <c r="F12" s="6">
        <v>0</v>
      </c>
      <c r="G12" s="6">
        <v>3</v>
      </c>
      <c r="H12" s="6">
        <v>0</v>
      </c>
      <c r="I12" s="19">
        <f t="shared" si="0"/>
        <v>0.0020833333333333333</v>
      </c>
      <c r="J12" s="6">
        <v>1</v>
      </c>
      <c r="K12" s="6">
        <v>55</v>
      </c>
      <c r="L12" s="6">
        <v>3</v>
      </c>
      <c r="M12" s="36">
        <f t="shared" si="1"/>
        <v>0.07989583333333333</v>
      </c>
      <c r="N12" s="18">
        <f t="shared" si="2"/>
        <v>0.07781249999999999</v>
      </c>
      <c r="O12" s="11">
        <v>9</v>
      </c>
    </row>
    <row r="13" spans="1:15" ht="14.25">
      <c r="A13" s="4" t="s">
        <v>5</v>
      </c>
      <c r="B13" s="55" t="s">
        <v>57</v>
      </c>
      <c r="C13" s="54" t="s">
        <v>38</v>
      </c>
      <c r="D13" s="53">
        <v>2002</v>
      </c>
      <c r="E13" s="56">
        <v>120</v>
      </c>
      <c r="F13" s="6">
        <v>0</v>
      </c>
      <c r="G13" s="6">
        <v>3</v>
      </c>
      <c r="H13" s="6">
        <v>0</v>
      </c>
      <c r="I13" s="19">
        <f t="shared" si="0"/>
        <v>0.0020833333333333333</v>
      </c>
      <c r="J13" s="6">
        <v>1</v>
      </c>
      <c r="K13" s="6">
        <v>55</v>
      </c>
      <c r="L13" s="6">
        <v>39</v>
      </c>
      <c r="M13" s="36">
        <f t="shared" si="1"/>
        <v>0.0803125</v>
      </c>
      <c r="N13" s="18">
        <f t="shared" si="2"/>
        <v>0.07822916666666666</v>
      </c>
      <c r="O13" s="11">
        <v>10</v>
      </c>
    </row>
    <row r="14" spans="1:15" ht="14.25">
      <c r="A14" s="4" t="s">
        <v>5</v>
      </c>
      <c r="B14" s="55" t="s">
        <v>47</v>
      </c>
      <c r="C14" s="54" t="s">
        <v>38</v>
      </c>
      <c r="D14" s="53">
        <v>2003</v>
      </c>
      <c r="E14" s="56">
        <v>118</v>
      </c>
      <c r="F14" s="6">
        <v>0</v>
      </c>
      <c r="G14" s="6">
        <v>3</v>
      </c>
      <c r="H14" s="6">
        <v>0</v>
      </c>
      <c r="I14" s="19">
        <f t="shared" si="0"/>
        <v>0.0020833333333333333</v>
      </c>
      <c r="J14" s="6">
        <v>1</v>
      </c>
      <c r="K14" s="6">
        <v>58</v>
      </c>
      <c r="L14" s="6">
        <v>20</v>
      </c>
      <c r="M14" s="36">
        <f t="shared" si="1"/>
        <v>0.08217592592592593</v>
      </c>
      <c r="N14" s="18">
        <f t="shared" si="2"/>
        <v>0.08009259259259259</v>
      </c>
      <c r="O14" s="11">
        <v>11</v>
      </c>
    </row>
    <row r="15" spans="1:15" ht="14.25">
      <c r="A15" s="4" t="s">
        <v>5</v>
      </c>
      <c r="B15" s="55" t="s">
        <v>81</v>
      </c>
      <c r="C15" s="54" t="s">
        <v>25</v>
      </c>
      <c r="D15" s="53">
        <v>1990</v>
      </c>
      <c r="E15" s="56">
        <v>15</v>
      </c>
      <c r="F15" s="6">
        <v>0</v>
      </c>
      <c r="G15" s="6">
        <v>0</v>
      </c>
      <c r="H15" s="6">
        <v>0</v>
      </c>
      <c r="I15" s="19">
        <f t="shared" si="0"/>
        <v>0</v>
      </c>
      <c r="J15" s="6">
        <v>2</v>
      </c>
      <c r="K15" s="6">
        <v>0</v>
      </c>
      <c r="L15" s="6">
        <v>40</v>
      </c>
      <c r="M15" s="36">
        <f t="shared" si="1"/>
        <v>0.0837962962962963</v>
      </c>
      <c r="N15" s="18">
        <f t="shared" si="2"/>
        <v>0.0837962962962963</v>
      </c>
      <c r="O15" s="11">
        <v>12</v>
      </c>
    </row>
    <row r="16" spans="1:15" ht="14.25">
      <c r="A16" s="4" t="s">
        <v>5</v>
      </c>
      <c r="B16" s="54" t="s">
        <v>55</v>
      </c>
      <c r="C16" s="54" t="s">
        <v>0</v>
      </c>
      <c r="D16" s="53">
        <v>1990</v>
      </c>
      <c r="E16" s="56">
        <v>130</v>
      </c>
      <c r="F16" s="6">
        <v>0</v>
      </c>
      <c r="G16" s="6">
        <v>3</v>
      </c>
      <c r="H16" s="6">
        <v>0</v>
      </c>
      <c r="I16" s="19">
        <f t="shared" si="0"/>
        <v>0.0020833333333333333</v>
      </c>
      <c r="J16" s="6">
        <v>2</v>
      </c>
      <c r="K16" s="6">
        <v>12</v>
      </c>
      <c r="L16" s="6">
        <v>13</v>
      </c>
      <c r="M16" s="36">
        <f t="shared" si="1"/>
        <v>0.09181712962962962</v>
      </c>
      <c r="N16" s="18">
        <f t="shared" si="2"/>
        <v>0.08973379629629628</v>
      </c>
      <c r="O16" s="11">
        <v>13</v>
      </c>
    </row>
    <row r="17" spans="1:15" ht="14.25">
      <c r="A17" s="48" t="s">
        <v>5</v>
      </c>
      <c r="B17" s="57" t="s">
        <v>48</v>
      </c>
      <c r="C17" s="54" t="s">
        <v>0</v>
      </c>
      <c r="D17" s="53">
        <v>1966</v>
      </c>
      <c r="E17" s="56">
        <v>116</v>
      </c>
      <c r="F17" s="49">
        <v>0</v>
      </c>
      <c r="G17" s="49">
        <v>3</v>
      </c>
      <c r="H17" s="49">
        <v>0</v>
      </c>
      <c r="I17" s="50">
        <f t="shared" si="0"/>
        <v>0.0020833333333333333</v>
      </c>
      <c r="J17" s="49">
        <v>2</v>
      </c>
      <c r="K17" s="49">
        <v>19</v>
      </c>
      <c r="L17" s="49">
        <v>40</v>
      </c>
      <c r="M17" s="51">
        <f t="shared" si="1"/>
        <v>0.09699074074074075</v>
      </c>
      <c r="N17" s="52">
        <f t="shared" si="2"/>
        <v>0.09490740740740741</v>
      </c>
      <c r="O17" s="11">
        <v>14</v>
      </c>
    </row>
    <row r="18" spans="1:15" ht="14.25">
      <c r="A18" s="48"/>
      <c r="B18" s="57"/>
      <c r="C18" s="54"/>
      <c r="D18" s="53"/>
      <c r="E18" s="56"/>
      <c r="F18" s="49"/>
      <c r="G18" s="49"/>
      <c r="H18" s="49"/>
      <c r="I18" s="50"/>
      <c r="J18" s="49"/>
      <c r="K18" s="49"/>
      <c r="L18" s="49"/>
      <c r="M18" s="37"/>
      <c r="N18" s="52"/>
      <c r="O18" s="11"/>
    </row>
    <row r="19" spans="1:15" ht="14.25">
      <c r="A19" s="4" t="s">
        <v>5</v>
      </c>
      <c r="B19" s="54" t="s">
        <v>60</v>
      </c>
      <c r="C19" s="54"/>
      <c r="D19" s="53"/>
      <c r="E19" s="56">
        <v>117</v>
      </c>
      <c r="F19" s="6">
        <v>0</v>
      </c>
      <c r="G19" s="6">
        <v>3</v>
      </c>
      <c r="H19" s="6">
        <v>0</v>
      </c>
      <c r="I19" s="19">
        <f t="shared" si="0"/>
        <v>0.0020833333333333333</v>
      </c>
      <c r="J19" s="6">
        <v>1</v>
      </c>
      <c r="K19" s="6">
        <v>59</v>
      </c>
      <c r="L19" s="6">
        <v>10</v>
      </c>
      <c r="M19" s="37">
        <f t="shared" si="1"/>
        <v>0.08275462962962964</v>
      </c>
      <c r="N19" s="18">
        <f t="shared" si="2"/>
        <v>0.0806712962962963</v>
      </c>
      <c r="O19" s="11" t="s">
        <v>99</v>
      </c>
    </row>
    <row r="20" spans="1:15" ht="14.25">
      <c r="A20" s="12"/>
      <c r="B20" s="17"/>
      <c r="C20" s="17"/>
      <c r="D20" s="17"/>
      <c r="E20" s="13"/>
      <c r="F20" s="13"/>
      <c r="G20" s="13"/>
      <c r="H20" s="13"/>
      <c r="I20" s="14"/>
      <c r="J20" s="13"/>
      <c r="K20" s="13"/>
      <c r="L20" s="13"/>
      <c r="M20" s="14"/>
      <c r="N20" s="15"/>
      <c r="O20" s="16"/>
    </row>
  </sheetData>
  <sheetProtection/>
  <mergeCells count="2">
    <mergeCell ref="A1:P1"/>
    <mergeCell ref="A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samsung</cp:lastModifiedBy>
  <cp:lastPrinted>2015-12-27T09:13:43Z</cp:lastPrinted>
  <dcterms:created xsi:type="dcterms:W3CDTF">2015-12-25T08:55:41Z</dcterms:created>
  <dcterms:modified xsi:type="dcterms:W3CDTF">2019-01-14T17:46:26Z</dcterms:modified>
  <cp:category/>
  <cp:version/>
  <cp:contentType/>
  <cp:contentStatus/>
</cp:coreProperties>
</file>