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3"/>
  </bookViews>
  <sheets>
    <sheet name="дев. 99-2000" sheetId="4" r:id="rId1"/>
    <sheet name="юн. 99-2000" sheetId="5" r:id="rId2"/>
    <sheet name="96-98" sheetId="7" r:id="rId3"/>
    <sheet name="юн. 96-98" sheetId="8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AB67" i="8" l="1"/>
  <c r="AC67" i="8" s="1"/>
  <c r="X67" i="8"/>
  <c r="Y67" i="8" s="1"/>
  <c r="T67" i="8"/>
  <c r="U67" i="8" s="1"/>
  <c r="P67" i="8"/>
  <c r="Q67" i="8" s="1"/>
  <c r="L67" i="8"/>
  <c r="M67" i="8" s="1"/>
  <c r="I67" i="8"/>
  <c r="J67" i="8" s="1"/>
  <c r="AB66" i="8"/>
  <c r="AC66" i="8" s="1"/>
  <c r="X66" i="8"/>
  <c r="Y66" i="8" s="1"/>
  <c r="T66" i="8"/>
  <c r="U66" i="8" s="1"/>
  <c r="P66" i="8"/>
  <c r="Q66" i="8" s="1"/>
  <c r="L66" i="8"/>
  <c r="M66" i="8" s="1"/>
  <c r="I66" i="8"/>
  <c r="J66" i="8" s="1"/>
  <c r="AB65" i="8"/>
  <c r="AC65" i="8" s="1"/>
  <c r="X65" i="8"/>
  <c r="Y65" i="8" s="1"/>
  <c r="T65" i="8"/>
  <c r="U65" i="8" s="1"/>
  <c r="P65" i="8"/>
  <c r="Q65" i="8" s="1"/>
  <c r="L65" i="8"/>
  <c r="M65" i="8" s="1"/>
  <c r="I65" i="8"/>
  <c r="J65" i="8" s="1"/>
  <c r="AB64" i="8"/>
  <c r="AC64" i="8" s="1"/>
  <c r="X64" i="8"/>
  <c r="Y64" i="8" s="1"/>
  <c r="T64" i="8"/>
  <c r="U64" i="8" s="1"/>
  <c r="P64" i="8"/>
  <c r="Q64" i="8" s="1"/>
  <c r="L64" i="8"/>
  <c r="M64" i="8" s="1"/>
  <c r="I64" i="8"/>
  <c r="J64" i="8" s="1"/>
  <c r="AB63" i="8"/>
  <c r="AC63" i="8" s="1"/>
  <c r="X63" i="8"/>
  <c r="Y63" i="8" s="1"/>
  <c r="T63" i="8"/>
  <c r="U63" i="8" s="1"/>
  <c r="P63" i="8"/>
  <c r="Q63" i="8" s="1"/>
  <c r="L63" i="8"/>
  <c r="M63" i="8" s="1"/>
  <c r="I63" i="8"/>
  <c r="J63" i="8" s="1"/>
  <c r="AB62" i="8"/>
  <c r="AC62" i="8" s="1"/>
  <c r="X62" i="8"/>
  <c r="Y62" i="8" s="1"/>
  <c r="T62" i="8"/>
  <c r="U62" i="8" s="1"/>
  <c r="P62" i="8"/>
  <c r="Q62" i="8" s="1"/>
  <c r="L62" i="8"/>
  <c r="M62" i="8" s="1"/>
  <c r="I62" i="8"/>
  <c r="J62" i="8" s="1"/>
  <c r="AB61" i="8"/>
  <c r="AC61" i="8" s="1"/>
  <c r="X61" i="8"/>
  <c r="Y61" i="8" s="1"/>
  <c r="T61" i="8"/>
  <c r="U61" i="8" s="1"/>
  <c r="P61" i="8"/>
  <c r="Q61" i="8" s="1"/>
  <c r="L61" i="8"/>
  <c r="M61" i="8" s="1"/>
  <c r="I61" i="8"/>
  <c r="J61" i="8" s="1"/>
  <c r="AB60" i="8"/>
  <c r="AC60" i="8" s="1"/>
  <c r="X60" i="8"/>
  <c r="Y60" i="8" s="1"/>
  <c r="T60" i="8"/>
  <c r="U60" i="8" s="1"/>
  <c r="P60" i="8"/>
  <c r="Q60" i="8" s="1"/>
  <c r="L60" i="8"/>
  <c r="M60" i="8" s="1"/>
  <c r="I60" i="8"/>
  <c r="J60" i="8" s="1"/>
  <c r="AB59" i="8"/>
  <c r="AC59" i="8" s="1"/>
  <c r="X59" i="8"/>
  <c r="Y59" i="8" s="1"/>
  <c r="T59" i="8"/>
  <c r="U59" i="8" s="1"/>
  <c r="P59" i="8"/>
  <c r="Q59" i="8" s="1"/>
  <c r="L59" i="8"/>
  <c r="M59" i="8" s="1"/>
  <c r="I59" i="8"/>
  <c r="J59" i="8" s="1"/>
  <c r="AB58" i="8"/>
  <c r="AC58" i="8" s="1"/>
  <c r="X58" i="8"/>
  <c r="Y58" i="8" s="1"/>
  <c r="T58" i="8"/>
  <c r="U58" i="8" s="1"/>
  <c r="P58" i="8"/>
  <c r="Q58" i="8" s="1"/>
  <c r="L58" i="8"/>
  <c r="M58" i="8" s="1"/>
  <c r="I58" i="8"/>
  <c r="J58" i="8" s="1"/>
  <c r="AB57" i="8"/>
  <c r="AC57" i="8" s="1"/>
  <c r="X57" i="8"/>
  <c r="Y57" i="8" s="1"/>
  <c r="T57" i="8"/>
  <c r="U57" i="8" s="1"/>
  <c r="P57" i="8"/>
  <c r="Q57" i="8" s="1"/>
  <c r="L57" i="8"/>
  <c r="M57" i="8" s="1"/>
  <c r="I57" i="8"/>
  <c r="J57" i="8" s="1"/>
  <c r="AB56" i="8"/>
  <c r="AC56" i="8" s="1"/>
  <c r="X56" i="8"/>
  <c r="Y56" i="8" s="1"/>
  <c r="T56" i="8"/>
  <c r="U56" i="8" s="1"/>
  <c r="P56" i="8"/>
  <c r="Q56" i="8" s="1"/>
  <c r="L56" i="8"/>
  <c r="M56" i="8" s="1"/>
  <c r="I56" i="8"/>
  <c r="J56" i="8" s="1"/>
  <c r="AB55" i="8"/>
  <c r="AC55" i="8" s="1"/>
  <c r="X55" i="8"/>
  <c r="Y55" i="8" s="1"/>
  <c r="T55" i="8"/>
  <c r="U55" i="8" s="1"/>
  <c r="P55" i="8"/>
  <c r="Q55" i="8" s="1"/>
  <c r="L55" i="8"/>
  <c r="M55" i="8" s="1"/>
  <c r="I55" i="8"/>
  <c r="J55" i="8" s="1"/>
  <c r="AB54" i="8"/>
  <c r="AC54" i="8" s="1"/>
  <c r="X54" i="8"/>
  <c r="Y54" i="8" s="1"/>
  <c r="T54" i="8"/>
  <c r="U54" i="8" s="1"/>
  <c r="P54" i="8"/>
  <c r="Q54" i="8" s="1"/>
  <c r="L54" i="8"/>
  <c r="M54" i="8" s="1"/>
  <c r="I54" i="8"/>
  <c r="J54" i="8" s="1"/>
  <c r="AB53" i="8"/>
  <c r="AC53" i="8" s="1"/>
  <c r="X53" i="8"/>
  <c r="Y53" i="8" s="1"/>
  <c r="T53" i="8"/>
  <c r="U53" i="8" s="1"/>
  <c r="P53" i="8"/>
  <c r="Q53" i="8" s="1"/>
  <c r="L53" i="8"/>
  <c r="M53" i="8" s="1"/>
  <c r="I53" i="8"/>
  <c r="J53" i="8" s="1"/>
  <c r="AB52" i="8"/>
  <c r="AC52" i="8" s="1"/>
  <c r="X52" i="8"/>
  <c r="Y52" i="8" s="1"/>
  <c r="T52" i="8"/>
  <c r="U52" i="8" s="1"/>
  <c r="P52" i="8"/>
  <c r="Q52" i="8" s="1"/>
  <c r="L52" i="8"/>
  <c r="M52" i="8" s="1"/>
  <c r="I52" i="8"/>
  <c r="J52" i="8" s="1"/>
  <c r="AB51" i="8"/>
  <c r="AC51" i="8" s="1"/>
  <c r="X51" i="8"/>
  <c r="Y51" i="8" s="1"/>
  <c r="T51" i="8"/>
  <c r="U51" i="8" s="1"/>
  <c r="P51" i="8"/>
  <c r="Q51" i="8" s="1"/>
  <c r="L51" i="8"/>
  <c r="M51" i="8" s="1"/>
  <c r="I51" i="8"/>
  <c r="J51" i="8" s="1"/>
  <c r="AB50" i="8"/>
  <c r="AC50" i="8" s="1"/>
  <c r="X50" i="8"/>
  <c r="Y50" i="8" s="1"/>
  <c r="T50" i="8"/>
  <c r="U50" i="8" s="1"/>
  <c r="P50" i="8"/>
  <c r="Q50" i="8" s="1"/>
  <c r="L50" i="8"/>
  <c r="M50" i="8" s="1"/>
  <c r="I50" i="8"/>
  <c r="J50" i="8" s="1"/>
  <c r="AB49" i="8"/>
  <c r="AC49" i="8" s="1"/>
  <c r="X49" i="8"/>
  <c r="Y49" i="8" s="1"/>
  <c r="T49" i="8"/>
  <c r="U49" i="8" s="1"/>
  <c r="P49" i="8"/>
  <c r="Q49" i="8" s="1"/>
  <c r="L49" i="8"/>
  <c r="M49" i="8" s="1"/>
  <c r="I49" i="8"/>
  <c r="J49" i="8" s="1"/>
  <c r="AB48" i="8"/>
  <c r="AC48" i="8" s="1"/>
  <c r="X48" i="8"/>
  <c r="Y48" i="8" s="1"/>
  <c r="T48" i="8"/>
  <c r="U48" i="8" s="1"/>
  <c r="P48" i="8"/>
  <c r="Q48" i="8" s="1"/>
  <c r="L48" i="8"/>
  <c r="M48" i="8" s="1"/>
  <c r="I48" i="8"/>
  <c r="J48" i="8" s="1"/>
  <c r="AB47" i="8"/>
  <c r="AC47" i="8" s="1"/>
  <c r="X47" i="8"/>
  <c r="Y47" i="8" s="1"/>
  <c r="T47" i="8"/>
  <c r="U47" i="8" s="1"/>
  <c r="P47" i="8"/>
  <c r="Q47" i="8" s="1"/>
  <c r="L47" i="8"/>
  <c r="M47" i="8" s="1"/>
  <c r="I47" i="8"/>
  <c r="J47" i="8" s="1"/>
  <c r="AB46" i="8"/>
  <c r="AC46" i="8" s="1"/>
  <c r="X46" i="8"/>
  <c r="Y46" i="8" s="1"/>
  <c r="T46" i="8"/>
  <c r="U46" i="8" s="1"/>
  <c r="P46" i="8"/>
  <c r="Q46" i="8" s="1"/>
  <c r="L46" i="8"/>
  <c r="M46" i="8" s="1"/>
  <c r="I46" i="8"/>
  <c r="J46" i="8" s="1"/>
  <c r="AB45" i="8"/>
  <c r="AC45" i="8" s="1"/>
  <c r="X45" i="8"/>
  <c r="Y45" i="8" s="1"/>
  <c r="T45" i="8"/>
  <c r="U45" i="8" s="1"/>
  <c r="P45" i="8"/>
  <c r="Q45" i="8" s="1"/>
  <c r="L45" i="8"/>
  <c r="M45" i="8" s="1"/>
  <c r="I45" i="8"/>
  <c r="J45" i="8" s="1"/>
  <c r="AB44" i="8"/>
  <c r="AC44" i="8" s="1"/>
  <c r="X44" i="8"/>
  <c r="Y44" i="8" s="1"/>
  <c r="T44" i="8"/>
  <c r="U44" i="8" s="1"/>
  <c r="P44" i="8"/>
  <c r="Q44" i="8" s="1"/>
  <c r="L44" i="8"/>
  <c r="M44" i="8" s="1"/>
  <c r="I44" i="8"/>
  <c r="J44" i="8" s="1"/>
  <c r="AB43" i="8"/>
  <c r="AC43" i="8" s="1"/>
  <c r="X43" i="8"/>
  <c r="Y43" i="8" s="1"/>
  <c r="T43" i="8"/>
  <c r="U43" i="8" s="1"/>
  <c r="P43" i="8"/>
  <c r="Q43" i="8" s="1"/>
  <c r="L43" i="8"/>
  <c r="M43" i="8" s="1"/>
  <c r="I43" i="8"/>
  <c r="J43" i="8" s="1"/>
  <c r="AB42" i="8"/>
  <c r="AC42" i="8" s="1"/>
  <c r="X42" i="8"/>
  <c r="Y42" i="8" s="1"/>
  <c r="T42" i="8"/>
  <c r="U42" i="8" s="1"/>
  <c r="P42" i="8"/>
  <c r="Q42" i="8" s="1"/>
  <c r="L42" i="8"/>
  <c r="M42" i="8" s="1"/>
  <c r="I42" i="8"/>
  <c r="J42" i="8" s="1"/>
  <c r="AB41" i="8"/>
  <c r="AC41" i="8" s="1"/>
  <c r="X41" i="8"/>
  <c r="Y41" i="8" s="1"/>
  <c r="T41" i="8"/>
  <c r="U41" i="8" s="1"/>
  <c r="P41" i="8"/>
  <c r="Q41" i="8" s="1"/>
  <c r="L41" i="8"/>
  <c r="M41" i="8" s="1"/>
  <c r="I41" i="8"/>
  <c r="J41" i="8" s="1"/>
  <c r="AB40" i="8"/>
  <c r="AC40" i="8" s="1"/>
  <c r="X40" i="8"/>
  <c r="Y40" i="8" s="1"/>
  <c r="T40" i="8"/>
  <c r="U40" i="8" s="1"/>
  <c r="P40" i="8"/>
  <c r="Q40" i="8" s="1"/>
  <c r="L40" i="8"/>
  <c r="M40" i="8" s="1"/>
  <c r="I40" i="8"/>
  <c r="J40" i="8" s="1"/>
  <c r="AB39" i="8"/>
  <c r="AC39" i="8" s="1"/>
  <c r="X39" i="8"/>
  <c r="Y39" i="8" s="1"/>
  <c r="T39" i="8"/>
  <c r="U39" i="8" s="1"/>
  <c r="P39" i="8"/>
  <c r="Q39" i="8" s="1"/>
  <c r="L39" i="8"/>
  <c r="M39" i="8" s="1"/>
  <c r="I39" i="8"/>
  <c r="J39" i="8" s="1"/>
  <c r="AB38" i="8"/>
  <c r="AC38" i="8" s="1"/>
  <c r="X38" i="8"/>
  <c r="Y38" i="8" s="1"/>
  <c r="T38" i="8"/>
  <c r="U38" i="8" s="1"/>
  <c r="P38" i="8"/>
  <c r="Q38" i="8" s="1"/>
  <c r="L38" i="8"/>
  <c r="M38" i="8" s="1"/>
  <c r="I38" i="8"/>
  <c r="J38" i="8" s="1"/>
  <c r="AB37" i="8"/>
  <c r="AC37" i="8" s="1"/>
  <c r="X37" i="8"/>
  <c r="Y37" i="8" s="1"/>
  <c r="T37" i="8"/>
  <c r="U37" i="8" s="1"/>
  <c r="P37" i="8"/>
  <c r="Q37" i="8" s="1"/>
  <c r="L37" i="8"/>
  <c r="M37" i="8" s="1"/>
  <c r="I37" i="8"/>
  <c r="J37" i="8" s="1"/>
  <c r="AB36" i="8"/>
  <c r="AC36" i="8" s="1"/>
  <c r="X36" i="8"/>
  <c r="Y36" i="8" s="1"/>
  <c r="T36" i="8"/>
  <c r="U36" i="8" s="1"/>
  <c r="P36" i="8"/>
  <c r="Q36" i="8" s="1"/>
  <c r="L36" i="8"/>
  <c r="M36" i="8" s="1"/>
  <c r="I36" i="8"/>
  <c r="J36" i="8" s="1"/>
  <c r="AB35" i="8"/>
  <c r="AC35" i="8" s="1"/>
  <c r="X35" i="8"/>
  <c r="Y35" i="8" s="1"/>
  <c r="T35" i="8"/>
  <c r="U35" i="8" s="1"/>
  <c r="P35" i="8"/>
  <c r="Q35" i="8" s="1"/>
  <c r="L35" i="8"/>
  <c r="M35" i="8" s="1"/>
  <c r="I35" i="8"/>
  <c r="J35" i="8" s="1"/>
  <c r="AB34" i="8"/>
  <c r="AC34" i="8" s="1"/>
  <c r="X34" i="8"/>
  <c r="Y34" i="8" s="1"/>
  <c r="T34" i="8"/>
  <c r="U34" i="8" s="1"/>
  <c r="P34" i="8"/>
  <c r="Q34" i="8" s="1"/>
  <c r="L34" i="8"/>
  <c r="M34" i="8" s="1"/>
  <c r="I34" i="8"/>
  <c r="J34" i="8" s="1"/>
  <c r="AB33" i="8"/>
  <c r="AC33" i="8" s="1"/>
  <c r="X33" i="8"/>
  <c r="Y33" i="8" s="1"/>
  <c r="T33" i="8"/>
  <c r="U33" i="8" s="1"/>
  <c r="P33" i="8"/>
  <c r="Q33" i="8" s="1"/>
  <c r="L33" i="8"/>
  <c r="M33" i="8" s="1"/>
  <c r="I33" i="8"/>
  <c r="J33" i="8" s="1"/>
  <c r="AB32" i="8"/>
  <c r="AC32" i="8" s="1"/>
  <c r="X32" i="8"/>
  <c r="Y32" i="8" s="1"/>
  <c r="T32" i="8"/>
  <c r="U32" i="8" s="1"/>
  <c r="P32" i="8"/>
  <c r="Q32" i="8" s="1"/>
  <c r="L32" i="8"/>
  <c r="M32" i="8" s="1"/>
  <c r="I32" i="8"/>
  <c r="J32" i="8" s="1"/>
  <c r="AB30" i="8"/>
  <c r="AC30" i="8" s="1"/>
  <c r="X30" i="8"/>
  <c r="Y30" i="8" s="1"/>
  <c r="T30" i="8"/>
  <c r="U30" i="8" s="1"/>
  <c r="P30" i="8"/>
  <c r="Q30" i="8" s="1"/>
  <c r="L30" i="8"/>
  <c r="M30" i="8" s="1"/>
  <c r="I30" i="8"/>
  <c r="J30" i="8" s="1"/>
  <c r="AB31" i="8"/>
  <c r="AC31" i="8" s="1"/>
  <c r="X31" i="8"/>
  <c r="Y31" i="8" s="1"/>
  <c r="T31" i="8"/>
  <c r="U31" i="8" s="1"/>
  <c r="P31" i="8"/>
  <c r="Q31" i="8" s="1"/>
  <c r="L31" i="8"/>
  <c r="M31" i="8" s="1"/>
  <c r="I31" i="8"/>
  <c r="J31" i="8" s="1"/>
  <c r="AB29" i="8"/>
  <c r="AC29" i="8" s="1"/>
  <c r="X29" i="8"/>
  <c r="Y29" i="8" s="1"/>
  <c r="T29" i="8"/>
  <c r="U29" i="8" s="1"/>
  <c r="P29" i="8"/>
  <c r="Q29" i="8" s="1"/>
  <c r="L29" i="8"/>
  <c r="M29" i="8" s="1"/>
  <c r="I29" i="8"/>
  <c r="J29" i="8" s="1"/>
  <c r="AB28" i="8"/>
  <c r="AC28" i="8" s="1"/>
  <c r="X28" i="8"/>
  <c r="Y28" i="8" s="1"/>
  <c r="T28" i="8"/>
  <c r="U28" i="8" s="1"/>
  <c r="P28" i="8"/>
  <c r="Q28" i="8" s="1"/>
  <c r="L28" i="8"/>
  <c r="M28" i="8" s="1"/>
  <c r="I28" i="8"/>
  <c r="J28" i="8" s="1"/>
  <c r="AB27" i="8"/>
  <c r="AC27" i="8" s="1"/>
  <c r="X27" i="8"/>
  <c r="Y27" i="8" s="1"/>
  <c r="T27" i="8"/>
  <c r="U27" i="8" s="1"/>
  <c r="P27" i="8"/>
  <c r="Q27" i="8" s="1"/>
  <c r="L27" i="8"/>
  <c r="M27" i="8" s="1"/>
  <c r="I27" i="8"/>
  <c r="J27" i="8" s="1"/>
  <c r="AB26" i="8"/>
  <c r="AC26" i="8" s="1"/>
  <c r="X26" i="8"/>
  <c r="Y26" i="8" s="1"/>
  <c r="T26" i="8"/>
  <c r="U26" i="8" s="1"/>
  <c r="P26" i="8"/>
  <c r="Q26" i="8" s="1"/>
  <c r="L26" i="8"/>
  <c r="M26" i="8" s="1"/>
  <c r="I26" i="8"/>
  <c r="J26" i="8" s="1"/>
  <c r="AB25" i="8"/>
  <c r="AC25" i="8" s="1"/>
  <c r="X25" i="8"/>
  <c r="Y25" i="8" s="1"/>
  <c r="T25" i="8"/>
  <c r="U25" i="8" s="1"/>
  <c r="P25" i="8"/>
  <c r="Q25" i="8" s="1"/>
  <c r="L25" i="8"/>
  <c r="M25" i="8" s="1"/>
  <c r="I25" i="8"/>
  <c r="J25" i="8" s="1"/>
  <c r="AB24" i="8"/>
  <c r="AC24" i="8" s="1"/>
  <c r="X24" i="8"/>
  <c r="Y24" i="8" s="1"/>
  <c r="T24" i="8"/>
  <c r="U24" i="8" s="1"/>
  <c r="P24" i="8"/>
  <c r="Q24" i="8" s="1"/>
  <c r="L24" i="8"/>
  <c r="M24" i="8" s="1"/>
  <c r="I24" i="8"/>
  <c r="J24" i="8" s="1"/>
  <c r="AB23" i="8"/>
  <c r="AC23" i="8" s="1"/>
  <c r="X23" i="8"/>
  <c r="Y23" i="8" s="1"/>
  <c r="T23" i="8"/>
  <c r="U23" i="8" s="1"/>
  <c r="P23" i="8"/>
  <c r="Q23" i="8" s="1"/>
  <c r="L23" i="8"/>
  <c r="M23" i="8" s="1"/>
  <c r="I23" i="8"/>
  <c r="J23" i="8" s="1"/>
  <c r="AB22" i="8"/>
  <c r="AC22" i="8" s="1"/>
  <c r="X22" i="8"/>
  <c r="Y22" i="8" s="1"/>
  <c r="T22" i="8"/>
  <c r="U22" i="8" s="1"/>
  <c r="P22" i="8"/>
  <c r="Q22" i="8" s="1"/>
  <c r="L22" i="8"/>
  <c r="M22" i="8" s="1"/>
  <c r="I22" i="8"/>
  <c r="J22" i="8" s="1"/>
  <c r="AB21" i="8"/>
  <c r="AC21" i="8" s="1"/>
  <c r="X21" i="8"/>
  <c r="Y21" i="8" s="1"/>
  <c r="T21" i="8"/>
  <c r="U21" i="8" s="1"/>
  <c r="P21" i="8"/>
  <c r="Q21" i="8" s="1"/>
  <c r="L21" i="8"/>
  <c r="M21" i="8" s="1"/>
  <c r="I21" i="8"/>
  <c r="J21" i="8" s="1"/>
  <c r="AB20" i="8"/>
  <c r="AC20" i="8" s="1"/>
  <c r="X20" i="8"/>
  <c r="Y20" i="8" s="1"/>
  <c r="T20" i="8"/>
  <c r="U20" i="8" s="1"/>
  <c r="P20" i="8"/>
  <c r="Q20" i="8" s="1"/>
  <c r="L20" i="8"/>
  <c r="M20" i="8" s="1"/>
  <c r="I20" i="8"/>
  <c r="J20" i="8" s="1"/>
  <c r="AB19" i="8"/>
  <c r="AC19" i="8" s="1"/>
  <c r="X19" i="8"/>
  <c r="Y19" i="8" s="1"/>
  <c r="T19" i="8"/>
  <c r="U19" i="8" s="1"/>
  <c r="P19" i="8"/>
  <c r="Q19" i="8" s="1"/>
  <c r="L19" i="8"/>
  <c r="M19" i="8" s="1"/>
  <c r="I19" i="8"/>
  <c r="J19" i="8" s="1"/>
  <c r="P44" i="7"/>
  <c r="Q44" i="7" s="1"/>
  <c r="L44" i="7"/>
  <c r="M44" i="7" s="1"/>
  <c r="I44" i="7"/>
  <c r="J44" i="7" s="1"/>
  <c r="P43" i="7"/>
  <c r="Q43" i="7" s="1"/>
  <c r="L43" i="7"/>
  <c r="M43" i="7" s="1"/>
  <c r="I43" i="7"/>
  <c r="J43" i="7" s="1"/>
  <c r="AB42" i="7"/>
  <c r="AC42" i="7" s="1"/>
  <c r="X42" i="7"/>
  <c r="Y42" i="7" s="1"/>
  <c r="T42" i="7"/>
  <c r="U42" i="7" s="1"/>
  <c r="P42" i="7"/>
  <c r="Q42" i="7" s="1"/>
  <c r="L42" i="7"/>
  <c r="M42" i="7" s="1"/>
  <c r="I42" i="7"/>
  <c r="J42" i="7" s="1"/>
  <c r="AB41" i="7"/>
  <c r="AC41" i="7" s="1"/>
  <c r="X41" i="7"/>
  <c r="Y41" i="7" s="1"/>
  <c r="T41" i="7"/>
  <c r="U41" i="7" s="1"/>
  <c r="P41" i="7"/>
  <c r="Q41" i="7" s="1"/>
  <c r="L41" i="7"/>
  <c r="M41" i="7" s="1"/>
  <c r="I41" i="7"/>
  <c r="J41" i="7" s="1"/>
  <c r="AB40" i="7"/>
  <c r="AC40" i="7" s="1"/>
  <c r="X40" i="7"/>
  <c r="Y40" i="7" s="1"/>
  <c r="T40" i="7"/>
  <c r="U40" i="7" s="1"/>
  <c r="P40" i="7"/>
  <c r="Q40" i="7" s="1"/>
  <c r="L40" i="7"/>
  <c r="M40" i="7" s="1"/>
  <c r="I40" i="7"/>
  <c r="J40" i="7" s="1"/>
  <c r="AB39" i="7"/>
  <c r="AC39" i="7" s="1"/>
  <c r="X39" i="7"/>
  <c r="Y39" i="7" s="1"/>
  <c r="T39" i="7"/>
  <c r="U39" i="7" s="1"/>
  <c r="P39" i="7"/>
  <c r="Q39" i="7" s="1"/>
  <c r="L39" i="7"/>
  <c r="M39" i="7" s="1"/>
  <c r="I39" i="7"/>
  <c r="J39" i="7" s="1"/>
  <c r="AB38" i="7"/>
  <c r="AC38" i="7" s="1"/>
  <c r="X38" i="7"/>
  <c r="Y38" i="7" s="1"/>
  <c r="T38" i="7"/>
  <c r="U38" i="7" s="1"/>
  <c r="P38" i="7"/>
  <c r="Q38" i="7" s="1"/>
  <c r="L38" i="7"/>
  <c r="M38" i="7" s="1"/>
  <c r="I38" i="7"/>
  <c r="J38" i="7" s="1"/>
  <c r="AB37" i="7"/>
  <c r="AC37" i="7" s="1"/>
  <c r="X37" i="7"/>
  <c r="Y37" i="7" s="1"/>
  <c r="T37" i="7"/>
  <c r="U37" i="7" s="1"/>
  <c r="P37" i="7"/>
  <c r="Q37" i="7" s="1"/>
  <c r="L37" i="7"/>
  <c r="M37" i="7" s="1"/>
  <c r="I37" i="7"/>
  <c r="J37" i="7" s="1"/>
  <c r="AB36" i="7"/>
  <c r="AC36" i="7" s="1"/>
  <c r="X36" i="7"/>
  <c r="Y36" i="7" s="1"/>
  <c r="T36" i="7"/>
  <c r="U36" i="7" s="1"/>
  <c r="P36" i="7"/>
  <c r="Q36" i="7" s="1"/>
  <c r="L36" i="7"/>
  <c r="M36" i="7" s="1"/>
  <c r="I36" i="7"/>
  <c r="J36" i="7" s="1"/>
  <c r="AB35" i="7"/>
  <c r="AC35" i="7" s="1"/>
  <c r="X35" i="7"/>
  <c r="Y35" i="7" s="1"/>
  <c r="T35" i="7"/>
  <c r="U35" i="7" s="1"/>
  <c r="P35" i="7"/>
  <c r="Q35" i="7" s="1"/>
  <c r="L35" i="7"/>
  <c r="M35" i="7" s="1"/>
  <c r="I35" i="7"/>
  <c r="J35" i="7" s="1"/>
  <c r="AB34" i="7"/>
  <c r="AC34" i="7" s="1"/>
  <c r="X34" i="7"/>
  <c r="Y34" i="7" s="1"/>
  <c r="T34" i="7"/>
  <c r="U34" i="7" s="1"/>
  <c r="P34" i="7"/>
  <c r="Q34" i="7" s="1"/>
  <c r="L34" i="7"/>
  <c r="M34" i="7" s="1"/>
  <c r="I34" i="7"/>
  <c r="J34" i="7" s="1"/>
  <c r="AB33" i="7"/>
  <c r="AC33" i="7" s="1"/>
  <c r="X33" i="7"/>
  <c r="Y33" i="7" s="1"/>
  <c r="T33" i="7"/>
  <c r="U33" i="7" s="1"/>
  <c r="P33" i="7"/>
  <c r="Q33" i="7" s="1"/>
  <c r="L33" i="7"/>
  <c r="M33" i="7" s="1"/>
  <c r="I33" i="7"/>
  <c r="J33" i="7" s="1"/>
  <c r="AB32" i="7"/>
  <c r="AC32" i="7" s="1"/>
  <c r="X32" i="7"/>
  <c r="Y32" i="7" s="1"/>
  <c r="T32" i="7"/>
  <c r="U32" i="7" s="1"/>
  <c r="P32" i="7"/>
  <c r="Q32" i="7" s="1"/>
  <c r="L32" i="7"/>
  <c r="M32" i="7" s="1"/>
  <c r="I32" i="7"/>
  <c r="J32" i="7" s="1"/>
  <c r="AB31" i="7"/>
  <c r="AC31" i="7" s="1"/>
  <c r="X31" i="7"/>
  <c r="Y31" i="7" s="1"/>
  <c r="T31" i="7"/>
  <c r="U31" i="7" s="1"/>
  <c r="P31" i="7"/>
  <c r="Q31" i="7" s="1"/>
  <c r="L31" i="7"/>
  <c r="M31" i="7" s="1"/>
  <c r="I31" i="7"/>
  <c r="J31" i="7" s="1"/>
  <c r="AB30" i="7"/>
  <c r="AC30" i="7" s="1"/>
  <c r="X30" i="7"/>
  <c r="Y30" i="7" s="1"/>
  <c r="T30" i="7"/>
  <c r="U30" i="7" s="1"/>
  <c r="P30" i="7"/>
  <c r="Q30" i="7" s="1"/>
  <c r="L30" i="7"/>
  <c r="M30" i="7" s="1"/>
  <c r="I30" i="7"/>
  <c r="J30" i="7" s="1"/>
  <c r="AB29" i="7"/>
  <c r="AC29" i="7" s="1"/>
  <c r="X29" i="7"/>
  <c r="Y29" i="7" s="1"/>
  <c r="T29" i="7"/>
  <c r="U29" i="7" s="1"/>
  <c r="P29" i="7"/>
  <c r="Q29" i="7" s="1"/>
  <c r="L29" i="7"/>
  <c r="M29" i="7" s="1"/>
  <c r="I29" i="7"/>
  <c r="J29" i="7" s="1"/>
  <c r="AB28" i="7"/>
  <c r="AC28" i="7" s="1"/>
  <c r="X28" i="7"/>
  <c r="Y28" i="7" s="1"/>
  <c r="T28" i="7"/>
  <c r="U28" i="7" s="1"/>
  <c r="P28" i="7"/>
  <c r="Q28" i="7" s="1"/>
  <c r="L28" i="7"/>
  <c r="M28" i="7" s="1"/>
  <c r="I28" i="7"/>
  <c r="J28" i="7" s="1"/>
  <c r="AB27" i="7"/>
  <c r="AC27" i="7" s="1"/>
  <c r="X27" i="7"/>
  <c r="Y27" i="7" s="1"/>
  <c r="T27" i="7"/>
  <c r="U27" i="7" s="1"/>
  <c r="P27" i="7"/>
  <c r="Q27" i="7" s="1"/>
  <c r="L27" i="7"/>
  <c r="M27" i="7" s="1"/>
  <c r="I27" i="7"/>
  <c r="J27" i="7" s="1"/>
  <c r="AB26" i="7"/>
  <c r="AC26" i="7" s="1"/>
  <c r="X26" i="7"/>
  <c r="Y26" i="7" s="1"/>
  <c r="T26" i="7"/>
  <c r="U26" i="7" s="1"/>
  <c r="P26" i="7"/>
  <c r="Q26" i="7" s="1"/>
  <c r="L26" i="7"/>
  <c r="M26" i="7" s="1"/>
  <c r="I26" i="7"/>
  <c r="J26" i="7" s="1"/>
  <c r="AB25" i="7"/>
  <c r="AC25" i="7" s="1"/>
  <c r="X25" i="7"/>
  <c r="Y25" i="7" s="1"/>
  <c r="T25" i="7"/>
  <c r="U25" i="7" s="1"/>
  <c r="P25" i="7"/>
  <c r="Q25" i="7" s="1"/>
  <c r="L25" i="7"/>
  <c r="M25" i="7" s="1"/>
  <c r="I25" i="7"/>
  <c r="J25" i="7" s="1"/>
  <c r="AB24" i="7"/>
  <c r="AC24" i="7" s="1"/>
  <c r="X24" i="7"/>
  <c r="Y24" i="7" s="1"/>
  <c r="T24" i="7"/>
  <c r="U24" i="7" s="1"/>
  <c r="P24" i="7"/>
  <c r="Q24" i="7" s="1"/>
  <c r="L24" i="7"/>
  <c r="M24" i="7" s="1"/>
  <c r="I24" i="7"/>
  <c r="J24" i="7" s="1"/>
  <c r="AB23" i="7"/>
  <c r="AC23" i="7" s="1"/>
  <c r="X23" i="7"/>
  <c r="Y23" i="7" s="1"/>
  <c r="T23" i="7"/>
  <c r="U23" i="7" s="1"/>
  <c r="P23" i="7"/>
  <c r="Q23" i="7" s="1"/>
  <c r="L23" i="7"/>
  <c r="M23" i="7" s="1"/>
  <c r="I23" i="7"/>
  <c r="J23" i="7" s="1"/>
  <c r="AB22" i="7"/>
  <c r="AC22" i="7" s="1"/>
  <c r="X22" i="7"/>
  <c r="Y22" i="7" s="1"/>
  <c r="T22" i="7"/>
  <c r="U22" i="7" s="1"/>
  <c r="P22" i="7"/>
  <c r="Q22" i="7" s="1"/>
  <c r="L22" i="7"/>
  <c r="M22" i="7" s="1"/>
  <c r="I22" i="7"/>
  <c r="J22" i="7" s="1"/>
  <c r="AB21" i="7"/>
  <c r="AC21" i="7" s="1"/>
  <c r="X21" i="7"/>
  <c r="Y21" i="7" s="1"/>
  <c r="T21" i="7"/>
  <c r="U21" i="7" s="1"/>
  <c r="P21" i="7"/>
  <c r="Q21" i="7" s="1"/>
  <c r="L21" i="7"/>
  <c r="M21" i="7" s="1"/>
  <c r="I21" i="7"/>
  <c r="J21" i="7" s="1"/>
  <c r="AB20" i="7"/>
  <c r="AC20" i="7" s="1"/>
  <c r="X20" i="7"/>
  <c r="Y20" i="7" s="1"/>
  <c r="T20" i="7"/>
  <c r="U20" i="7" s="1"/>
  <c r="P20" i="7"/>
  <c r="Q20" i="7" s="1"/>
  <c r="L20" i="7"/>
  <c r="M20" i="7" s="1"/>
  <c r="I20" i="7"/>
  <c r="J20" i="7" s="1"/>
  <c r="AB19" i="7"/>
  <c r="AC19" i="7" s="1"/>
  <c r="X19" i="7"/>
  <c r="Y19" i="7" s="1"/>
  <c r="T19" i="7"/>
  <c r="U19" i="7" s="1"/>
  <c r="P19" i="7"/>
  <c r="Q19" i="7" s="1"/>
  <c r="L19" i="7"/>
  <c r="M19" i="7" s="1"/>
  <c r="I19" i="7"/>
  <c r="J19" i="7" s="1"/>
  <c r="AB18" i="7"/>
  <c r="AC18" i="7" s="1"/>
  <c r="X18" i="7"/>
  <c r="Y18" i="7" s="1"/>
  <c r="T18" i="7"/>
  <c r="U18" i="7" s="1"/>
  <c r="P18" i="7"/>
  <c r="Q18" i="7" s="1"/>
  <c r="L18" i="7"/>
  <c r="M18" i="7" s="1"/>
  <c r="I18" i="7"/>
  <c r="J18" i="7" s="1"/>
  <c r="AB17" i="7"/>
  <c r="AC17" i="7" s="1"/>
  <c r="X17" i="7"/>
  <c r="Y17" i="7" s="1"/>
  <c r="T17" i="7"/>
  <c r="U17" i="7" s="1"/>
  <c r="P17" i="7"/>
  <c r="Q17" i="7" s="1"/>
  <c r="L17" i="7"/>
  <c r="M17" i="7" s="1"/>
  <c r="I17" i="7"/>
  <c r="J17" i="7" s="1"/>
  <c r="AB42" i="5"/>
  <c r="X42" i="5"/>
  <c r="Y42" i="5" s="1"/>
  <c r="T42" i="5"/>
  <c r="U42" i="5" s="1"/>
  <c r="P42" i="5"/>
  <c r="Q42" i="5" s="1"/>
  <c r="L42" i="5"/>
  <c r="M42" i="5" s="1"/>
  <c r="I42" i="5"/>
  <c r="J42" i="5" s="1"/>
  <c r="AB41" i="5"/>
  <c r="AC41" i="5" s="1"/>
  <c r="X41" i="5"/>
  <c r="Y41" i="5" s="1"/>
  <c r="T41" i="5"/>
  <c r="U41" i="5" s="1"/>
  <c r="P41" i="5"/>
  <c r="Q41" i="5" s="1"/>
  <c r="L41" i="5"/>
  <c r="M41" i="5" s="1"/>
  <c r="I41" i="5"/>
  <c r="J41" i="5" s="1"/>
  <c r="AB40" i="5"/>
  <c r="AC40" i="5" s="1"/>
  <c r="X40" i="5"/>
  <c r="Y40" i="5" s="1"/>
  <c r="T40" i="5"/>
  <c r="U40" i="5" s="1"/>
  <c r="P40" i="5"/>
  <c r="Q40" i="5" s="1"/>
  <c r="L40" i="5"/>
  <c r="M40" i="5" s="1"/>
  <c r="I40" i="5"/>
  <c r="J40" i="5" s="1"/>
  <c r="AB39" i="5"/>
  <c r="AC39" i="5" s="1"/>
  <c r="X39" i="5"/>
  <c r="Y39" i="5" s="1"/>
  <c r="T39" i="5"/>
  <c r="U39" i="5" s="1"/>
  <c r="P39" i="5"/>
  <c r="Q39" i="5" s="1"/>
  <c r="L39" i="5"/>
  <c r="M39" i="5" s="1"/>
  <c r="I39" i="5"/>
  <c r="J39" i="5" s="1"/>
  <c r="AB38" i="5"/>
  <c r="AC38" i="5" s="1"/>
  <c r="X38" i="5"/>
  <c r="Y38" i="5" s="1"/>
  <c r="T38" i="5"/>
  <c r="U38" i="5" s="1"/>
  <c r="P38" i="5"/>
  <c r="Q38" i="5" s="1"/>
  <c r="L38" i="5"/>
  <c r="M38" i="5" s="1"/>
  <c r="I38" i="5"/>
  <c r="J38" i="5" s="1"/>
  <c r="AB37" i="5"/>
  <c r="AC37" i="5" s="1"/>
  <c r="X37" i="5"/>
  <c r="Y37" i="5" s="1"/>
  <c r="T37" i="5"/>
  <c r="U37" i="5" s="1"/>
  <c r="P37" i="5"/>
  <c r="Q37" i="5" s="1"/>
  <c r="L37" i="5"/>
  <c r="M37" i="5" s="1"/>
  <c r="I37" i="5"/>
  <c r="J37" i="5" s="1"/>
  <c r="AB36" i="5"/>
  <c r="AC36" i="5" s="1"/>
  <c r="X36" i="5"/>
  <c r="Y36" i="5" s="1"/>
  <c r="T36" i="5"/>
  <c r="U36" i="5" s="1"/>
  <c r="P36" i="5"/>
  <c r="Q36" i="5" s="1"/>
  <c r="L36" i="5"/>
  <c r="M36" i="5" s="1"/>
  <c r="I36" i="5"/>
  <c r="J36" i="5" s="1"/>
  <c r="AB35" i="5"/>
  <c r="AC35" i="5" s="1"/>
  <c r="X35" i="5"/>
  <c r="Y35" i="5" s="1"/>
  <c r="T35" i="5"/>
  <c r="U35" i="5" s="1"/>
  <c r="P35" i="5"/>
  <c r="Q35" i="5" s="1"/>
  <c r="L35" i="5"/>
  <c r="M35" i="5" s="1"/>
  <c r="I35" i="5"/>
  <c r="J35" i="5" s="1"/>
  <c r="AB34" i="5"/>
  <c r="AC34" i="5" s="1"/>
  <c r="X34" i="5"/>
  <c r="Y34" i="5" s="1"/>
  <c r="T34" i="5"/>
  <c r="U34" i="5" s="1"/>
  <c r="P34" i="5"/>
  <c r="Q34" i="5" s="1"/>
  <c r="L34" i="5"/>
  <c r="M34" i="5" s="1"/>
  <c r="I34" i="5"/>
  <c r="J34" i="5" s="1"/>
  <c r="AB33" i="5"/>
  <c r="AC33" i="5" s="1"/>
  <c r="X33" i="5"/>
  <c r="Y33" i="5" s="1"/>
  <c r="T33" i="5"/>
  <c r="U33" i="5" s="1"/>
  <c r="P33" i="5"/>
  <c r="Q33" i="5" s="1"/>
  <c r="L33" i="5"/>
  <c r="M33" i="5" s="1"/>
  <c r="I33" i="5"/>
  <c r="J33" i="5" s="1"/>
  <c r="AB32" i="5"/>
  <c r="AC32" i="5" s="1"/>
  <c r="X32" i="5"/>
  <c r="Y32" i="5" s="1"/>
  <c r="T32" i="5"/>
  <c r="U32" i="5" s="1"/>
  <c r="P32" i="5"/>
  <c r="Q32" i="5" s="1"/>
  <c r="L32" i="5"/>
  <c r="M32" i="5" s="1"/>
  <c r="I32" i="5"/>
  <c r="J32" i="5" s="1"/>
  <c r="AB31" i="5"/>
  <c r="AC31" i="5" s="1"/>
  <c r="X31" i="5"/>
  <c r="Y31" i="5" s="1"/>
  <c r="T31" i="5"/>
  <c r="U31" i="5" s="1"/>
  <c r="P31" i="5"/>
  <c r="Q31" i="5" s="1"/>
  <c r="L31" i="5"/>
  <c r="M31" i="5" s="1"/>
  <c r="I31" i="5"/>
  <c r="J31" i="5" s="1"/>
  <c r="AB30" i="5"/>
  <c r="AC30" i="5" s="1"/>
  <c r="X30" i="5"/>
  <c r="Y30" i="5" s="1"/>
  <c r="T30" i="5"/>
  <c r="U30" i="5" s="1"/>
  <c r="P30" i="5"/>
  <c r="Q30" i="5" s="1"/>
  <c r="L30" i="5"/>
  <c r="M30" i="5" s="1"/>
  <c r="I30" i="5"/>
  <c r="J30" i="5" s="1"/>
  <c r="AB29" i="5"/>
  <c r="AC29" i="5" s="1"/>
  <c r="X29" i="5"/>
  <c r="Y29" i="5" s="1"/>
  <c r="T29" i="5"/>
  <c r="U29" i="5" s="1"/>
  <c r="P29" i="5"/>
  <c r="Q29" i="5" s="1"/>
  <c r="L29" i="5"/>
  <c r="M29" i="5" s="1"/>
  <c r="I29" i="5"/>
  <c r="J29" i="5" s="1"/>
  <c r="AB28" i="5"/>
  <c r="AC28" i="5" s="1"/>
  <c r="X28" i="5"/>
  <c r="Y28" i="5" s="1"/>
  <c r="T28" i="5"/>
  <c r="U28" i="5" s="1"/>
  <c r="P28" i="5"/>
  <c r="Q28" i="5" s="1"/>
  <c r="L28" i="5"/>
  <c r="M28" i="5" s="1"/>
  <c r="I28" i="5"/>
  <c r="J28" i="5" s="1"/>
  <c r="AB27" i="5"/>
  <c r="AC27" i="5" s="1"/>
  <c r="X27" i="5"/>
  <c r="Y27" i="5" s="1"/>
  <c r="T27" i="5"/>
  <c r="U27" i="5" s="1"/>
  <c r="P27" i="5"/>
  <c r="Q27" i="5" s="1"/>
  <c r="L27" i="5"/>
  <c r="M27" i="5" s="1"/>
  <c r="I27" i="5"/>
  <c r="J27" i="5" s="1"/>
  <c r="AB26" i="5"/>
  <c r="AC26" i="5" s="1"/>
  <c r="X26" i="5"/>
  <c r="Y26" i="5" s="1"/>
  <c r="T26" i="5"/>
  <c r="U26" i="5" s="1"/>
  <c r="P26" i="5"/>
  <c r="Q26" i="5" s="1"/>
  <c r="L26" i="5"/>
  <c r="M26" i="5" s="1"/>
  <c r="I26" i="5"/>
  <c r="J26" i="5" s="1"/>
  <c r="AB25" i="5"/>
  <c r="AC25" i="5" s="1"/>
  <c r="X25" i="5"/>
  <c r="Y25" i="5" s="1"/>
  <c r="T25" i="5"/>
  <c r="U25" i="5" s="1"/>
  <c r="P25" i="5"/>
  <c r="Q25" i="5" s="1"/>
  <c r="L25" i="5"/>
  <c r="M25" i="5" s="1"/>
  <c r="I25" i="5"/>
  <c r="J25" i="5" s="1"/>
  <c r="AB24" i="5"/>
  <c r="AC24" i="5" s="1"/>
  <c r="X24" i="5"/>
  <c r="Y24" i="5" s="1"/>
  <c r="T24" i="5"/>
  <c r="U24" i="5" s="1"/>
  <c r="P24" i="5"/>
  <c r="Q24" i="5" s="1"/>
  <c r="L24" i="5"/>
  <c r="M24" i="5" s="1"/>
  <c r="I24" i="5"/>
  <c r="J24" i="5" s="1"/>
  <c r="AB23" i="5"/>
  <c r="AC23" i="5" s="1"/>
  <c r="X23" i="5"/>
  <c r="Y23" i="5" s="1"/>
  <c r="T23" i="5"/>
  <c r="U23" i="5" s="1"/>
  <c r="P23" i="5"/>
  <c r="Q23" i="5" s="1"/>
  <c r="L23" i="5"/>
  <c r="M23" i="5" s="1"/>
  <c r="I23" i="5"/>
  <c r="J23" i="5" s="1"/>
  <c r="AB22" i="5"/>
  <c r="AC22" i="5" s="1"/>
  <c r="X22" i="5"/>
  <c r="Y22" i="5" s="1"/>
  <c r="T22" i="5"/>
  <c r="U22" i="5" s="1"/>
  <c r="P22" i="5"/>
  <c r="Q22" i="5" s="1"/>
  <c r="L22" i="5"/>
  <c r="M22" i="5" s="1"/>
  <c r="I22" i="5"/>
  <c r="J22" i="5" s="1"/>
  <c r="AB21" i="5"/>
  <c r="AC21" i="5" s="1"/>
  <c r="X21" i="5"/>
  <c r="Y21" i="5" s="1"/>
  <c r="T21" i="5"/>
  <c r="U21" i="5" s="1"/>
  <c r="P21" i="5"/>
  <c r="Q21" i="5" s="1"/>
  <c r="L21" i="5"/>
  <c r="M21" i="5" s="1"/>
  <c r="I21" i="5"/>
  <c r="J21" i="5" s="1"/>
  <c r="AB20" i="5"/>
  <c r="AC20" i="5" s="1"/>
  <c r="X20" i="5"/>
  <c r="Y20" i="5" s="1"/>
  <c r="T20" i="5"/>
  <c r="U20" i="5" s="1"/>
  <c r="P20" i="5"/>
  <c r="Q20" i="5" s="1"/>
  <c r="L20" i="5"/>
  <c r="M20" i="5" s="1"/>
  <c r="I20" i="5"/>
  <c r="J20" i="5" s="1"/>
  <c r="AB30" i="4"/>
  <c r="AC30" i="4" s="1"/>
  <c r="X30" i="4"/>
  <c r="Y30" i="4" s="1"/>
  <c r="T30" i="4"/>
  <c r="U30" i="4" s="1"/>
  <c r="P30" i="4"/>
  <c r="Q30" i="4" s="1"/>
  <c r="L30" i="4"/>
  <c r="M30" i="4" s="1"/>
  <c r="I30" i="4"/>
  <c r="J30" i="4" s="1"/>
  <c r="AB29" i="4"/>
  <c r="AC29" i="4" s="1"/>
  <c r="X29" i="4"/>
  <c r="Y29" i="4" s="1"/>
  <c r="T29" i="4"/>
  <c r="U29" i="4" s="1"/>
  <c r="P29" i="4"/>
  <c r="Q29" i="4" s="1"/>
  <c r="L29" i="4"/>
  <c r="M29" i="4" s="1"/>
  <c r="I29" i="4"/>
  <c r="J29" i="4" s="1"/>
  <c r="AB28" i="4"/>
  <c r="AC28" i="4" s="1"/>
  <c r="X28" i="4"/>
  <c r="Y28" i="4" s="1"/>
  <c r="T28" i="4"/>
  <c r="U28" i="4" s="1"/>
  <c r="P28" i="4"/>
  <c r="Q28" i="4" s="1"/>
  <c r="L28" i="4"/>
  <c r="M28" i="4" s="1"/>
  <c r="I28" i="4"/>
  <c r="J28" i="4" s="1"/>
  <c r="AB27" i="4"/>
  <c r="AC27" i="4" s="1"/>
  <c r="X27" i="4"/>
  <c r="Y27" i="4" s="1"/>
  <c r="T27" i="4"/>
  <c r="U27" i="4" s="1"/>
  <c r="P27" i="4"/>
  <c r="Q27" i="4" s="1"/>
  <c r="L27" i="4"/>
  <c r="M27" i="4" s="1"/>
  <c r="I27" i="4"/>
  <c r="J27" i="4" s="1"/>
  <c r="AB26" i="4"/>
  <c r="AC26" i="4" s="1"/>
  <c r="X26" i="4"/>
  <c r="Y26" i="4" s="1"/>
  <c r="T26" i="4"/>
  <c r="U26" i="4" s="1"/>
  <c r="P26" i="4"/>
  <c r="Q26" i="4" s="1"/>
  <c r="L26" i="4"/>
  <c r="M26" i="4" s="1"/>
  <c r="I26" i="4"/>
  <c r="J26" i="4" s="1"/>
  <c r="AB25" i="4"/>
  <c r="AC25" i="4" s="1"/>
  <c r="X25" i="4"/>
  <c r="Y25" i="4" s="1"/>
  <c r="T25" i="4"/>
  <c r="U25" i="4" s="1"/>
  <c r="P25" i="4"/>
  <c r="Q25" i="4" s="1"/>
  <c r="L25" i="4"/>
  <c r="M25" i="4" s="1"/>
  <c r="I25" i="4"/>
  <c r="J25" i="4" s="1"/>
  <c r="AB24" i="4"/>
  <c r="AC24" i="4" s="1"/>
  <c r="X24" i="4"/>
  <c r="Y24" i="4" s="1"/>
  <c r="T24" i="4"/>
  <c r="U24" i="4" s="1"/>
  <c r="P24" i="4"/>
  <c r="Q24" i="4" s="1"/>
  <c r="L24" i="4"/>
  <c r="M24" i="4" s="1"/>
  <c r="I24" i="4"/>
  <c r="J24" i="4" s="1"/>
  <c r="AB23" i="4"/>
  <c r="AC23" i="4" s="1"/>
  <c r="X23" i="4"/>
  <c r="Y23" i="4" s="1"/>
  <c r="T23" i="4"/>
  <c r="U23" i="4" s="1"/>
  <c r="P23" i="4"/>
  <c r="Q23" i="4" s="1"/>
  <c r="L23" i="4"/>
  <c r="M23" i="4" s="1"/>
  <c r="I23" i="4"/>
  <c r="J23" i="4" s="1"/>
  <c r="AB22" i="4"/>
  <c r="AC22" i="4" s="1"/>
  <c r="X22" i="4"/>
  <c r="Y22" i="4" s="1"/>
  <c r="T22" i="4"/>
  <c r="U22" i="4" s="1"/>
  <c r="P22" i="4"/>
  <c r="Q22" i="4" s="1"/>
  <c r="L22" i="4"/>
  <c r="M22" i="4" s="1"/>
  <c r="I22" i="4"/>
  <c r="J22" i="4" s="1"/>
  <c r="AB21" i="4"/>
  <c r="AC21" i="4" s="1"/>
  <c r="X21" i="4"/>
  <c r="Y21" i="4" s="1"/>
  <c r="T21" i="4"/>
  <c r="U21" i="4" s="1"/>
  <c r="P21" i="4"/>
  <c r="Q21" i="4" s="1"/>
  <c r="L21" i="4"/>
  <c r="M21" i="4" s="1"/>
  <c r="I21" i="4"/>
  <c r="J21" i="4" s="1"/>
  <c r="AB20" i="4"/>
  <c r="AC20" i="4" s="1"/>
  <c r="X20" i="4"/>
  <c r="Y20" i="4" s="1"/>
  <c r="T20" i="4"/>
  <c r="U20" i="4" s="1"/>
  <c r="P20" i="4"/>
  <c r="Q20" i="4" s="1"/>
  <c r="L20" i="4"/>
  <c r="M20" i="4" s="1"/>
  <c r="I20" i="4"/>
  <c r="J20" i="4" s="1"/>
  <c r="N19" i="8" l="1"/>
  <c r="R19" i="8"/>
  <c r="V19" i="8"/>
  <c r="Z19" i="8"/>
  <c r="N20" i="8"/>
  <c r="R20" i="8"/>
  <c r="V20" i="8"/>
  <c r="Z20" i="8"/>
  <c r="AD20" i="8"/>
  <c r="N21" i="8"/>
  <c r="R21" i="8"/>
  <c r="V21" i="8"/>
  <c r="Z21" i="8"/>
  <c r="AD21" i="8"/>
  <c r="N22" i="8"/>
  <c r="R22" i="8"/>
  <c r="V22" i="8"/>
  <c r="Z22" i="8"/>
  <c r="AD22" i="8"/>
  <c r="N23" i="8"/>
  <c r="R23" i="8"/>
  <c r="V23" i="8"/>
  <c r="Z23" i="8"/>
  <c r="AD23" i="8"/>
  <c r="N24" i="8"/>
  <c r="R24" i="8"/>
  <c r="V24" i="8"/>
  <c r="Z24" i="8"/>
  <c r="AD24" i="8"/>
  <c r="N25" i="8"/>
  <c r="R25" i="8"/>
  <c r="V25" i="8"/>
  <c r="Z25" i="8"/>
  <c r="AD25" i="8"/>
  <c r="N26" i="8"/>
  <c r="R26" i="8"/>
  <c r="V26" i="8"/>
  <c r="Z26" i="8"/>
  <c r="AD26" i="8"/>
  <c r="N27" i="8"/>
  <c r="R27" i="8"/>
  <c r="V27" i="8"/>
  <c r="Z27" i="8"/>
  <c r="AD27" i="8"/>
  <c r="N28" i="8"/>
  <c r="R28" i="8"/>
  <c r="V28" i="8"/>
  <c r="Z28" i="8"/>
  <c r="AD28" i="8"/>
  <c r="N29" i="8"/>
  <c r="R29" i="8"/>
  <c r="V29" i="8"/>
  <c r="Z29" i="8"/>
  <c r="AD29" i="8"/>
  <c r="N31" i="8"/>
  <c r="R31" i="8"/>
  <c r="V31" i="8"/>
  <c r="Z31" i="8"/>
  <c r="AD30" i="8"/>
  <c r="N30" i="8"/>
  <c r="R30" i="8"/>
  <c r="V30" i="8"/>
  <c r="Z30" i="8"/>
  <c r="AD31" i="8"/>
  <c r="N32" i="8"/>
  <c r="R32" i="8"/>
  <c r="V32" i="8"/>
  <c r="Z32" i="8"/>
  <c r="AD32" i="8"/>
  <c r="N33" i="8"/>
  <c r="R33" i="8"/>
  <c r="V33" i="8"/>
  <c r="Z33" i="8"/>
  <c r="AD33" i="8"/>
  <c r="N34" i="8"/>
  <c r="R34" i="8"/>
  <c r="V34" i="8"/>
  <c r="Z34" i="8"/>
  <c r="AD34" i="8"/>
  <c r="N35" i="8"/>
  <c r="R35" i="8"/>
  <c r="V35" i="8"/>
  <c r="Z35" i="8"/>
  <c r="AD35" i="8"/>
  <c r="N36" i="8"/>
  <c r="R36" i="8"/>
  <c r="V36" i="8"/>
  <c r="Z36" i="8"/>
  <c r="AD36" i="8"/>
  <c r="N37" i="8"/>
  <c r="R37" i="8"/>
  <c r="V37" i="8"/>
  <c r="Z37" i="8"/>
  <c r="AD37" i="8"/>
  <c r="N38" i="8"/>
  <c r="R38" i="8"/>
  <c r="V38" i="8"/>
  <c r="Z38" i="8"/>
  <c r="AD38" i="8"/>
  <c r="N39" i="8"/>
  <c r="R39" i="8"/>
  <c r="V39" i="8"/>
  <c r="Z39" i="8"/>
  <c r="AD39" i="8"/>
  <c r="N40" i="8"/>
  <c r="R40" i="8"/>
  <c r="V40" i="8"/>
  <c r="Z40" i="8"/>
  <c r="AD40" i="8"/>
  <c r="N41" i="8"/>
  <c r="R41" i="8"/>
  <c r="V41" i="8"/>
  <c r="Z41" i="8"/>
  <c r="AD41" i="8"/>
  <c r="N42" i="8"/>
  <c r="R42" i="8"/>
  <c r="V42" i="8"/>
  <c r="Z42" i="8"/>
  <c r="AD42" i="8"/>
  <c r="N43" i="8"/>
  <c r="R43" i="8"/>
  <c r="V43" i="8"/>
  <c r="Z43" i="8"/>
  <c r="AD43" i="8"/>
  <c r="N44" i="8"/>
  <c r="R44" i="8"/>
  <c r="V44" i="8"/>
  <c r="Z44" i="8"/>
  <c r="AD44" i="8"/>
  <c r="N45" i="8"/>
  <c r="R45" i="8"/>
  <c r="V45" i="8"/>
  <c r="Z45" i="8"/>
  <c r="AD45" i="8"/>
  <c r="N46" i="8"/>
  <c r="R46" i="8"/>
  <c r="V46" i="8"/>
  <c r="Z46" i="8"/>
  <c r="AD46" i="8"/>
  <c r="N47" i="8"/>
  <c r="R47" i="8"/>
  <c r="V47" i="8"/>
  <c r="Z47" i="8"/>
  <c r="AD47" i="8"/>
  <c r="N48" i="8"/>
  <c r="R48" i="8"/>
  <c r="V48" i="8"/>
  <c r="Z48" i="8"/>
  <c r="AD48" i="8"/>
  <c r="N49" i="8"/>
  <c r="R49" i="8"/>
  <c r="V49" i="8"/>
  <c r="Z49" i="8"/>
  <c r="AD49" i="8"/>
  <c r="N50" i="8"/>
  <c r="R50" i="8"/>
  <c r="V50" i="8"/>
  <c r="Z50" i="8"/>
  <c r="AD50" i="8"/>
  <c r="N51" i="8"/>
  <c r="R51" i="8"/>
  <c r="V51" i="8"/>
  <c r="Z51" i="8"/>
  <c r="AD51" i="8"/>
  <c r="N52" i="8"/>
  <c r="R52" i="8"/>
  <c r="V52" i="8"/>
  <c r="Z52" i="8"/>
  <c r="AD52" i="8"/>
  <c r="N53" i="8"/>
  <c r="R53" i="8"/>
  <c r="V53" i="8"/>
  <c r="Z53" i="8"/>
  <c r="AD53" i="8"/>
  <c r="N54" i="8"/>
  <c r="R54" i="8"/>
  <c r="V54" i="8"/>
  <c r="Z54" i="8"/>
  <c r="AD54" i="8"/>
  <c r="N55" i="8"/>
  <c r="R55" i="8"/>
  <c r="V55" i="8"/>
  <c r="Z55" i="8"/>
  <c r="AD55" i="8"/>
  <c r="N56" i="8"/>
  <c r="R56" i="8"/>
  <c r="V56" i="8"/>
  <c r="Z56" i="8"/>
  <c r="AD56" i="8"/>
  <c r="N57" i="8"/>
  <c r="R57" i="8"/>
  <c r="V57" i="8"/>
  <c r="Z57" i="8"/>
  <c r="AD57" i="8"/>
  <c r="N58" i="8"/>
  <c r="R58" i="8"/>
  <c r="V58" i="8"/>
  <c r="Z58" i="8"/>
  <c r="AD58" i="8"/>
  <c r="N59" i="8"/>
  <c r="R59" i="8"/>
  <c r="V59" i="8"/>
  <c r="Z59" i="8"/>
  <c r="AD59" i="8"/>
  <c r="N60" i="8"/>
  <c r="R60" i="8"/>
  <c r="V60" i="8"/>
  <c r="Z60" i="8"/>
  <c r="AD60" i="8"/>
  <c r="N61" i="8"/>
  <c r="R61" i="8"/>
  <c r="V61" i="8"/>
  <c r="Z61" i="8"/>
  <c r="AD61" i="8"/>
  <c r="N62" i="8"/>
  <c r="R62" i="8"/>
  <c r="V62" i="8"/>
  <c r="Z62" i="8"/>
  <c r="AD62" i="8"/>
  <c r="N63" i="8"/>
  <c r="R63" i="8"/>
  <c r="V63" i="8"/>
  <c r="Z63" i="8"/>
  <c r="AD63" i="8"/>
  <c r="N64" i="8"/>
  <c r="R64" i="8"/>
  <c r="V64" i="8"/>
  <c r="Z64" i="8"/>
  <c r="AD64" i="8"/>
  <c r="N65" i="8"/>
  <c r="R65" i="8"/>
  <c r="V65" i="8"/>
  <c r="Z65" i="8"/>
  <c r="AD65" i="8"/>
  <c r="N66" i="8"/>
  <c r="R66" i="8"/>
  <c r="V66" i="8"/>
  <c r="Z66" i="8"/>
  <c r="AD66" i="8"/>
  <c r="N67" i="8"/>
  <c r="R67" i="8"/>
  <c r="V67" i="8"/>
  <c r="Z67" i="8"/>
  <c r="AD67" i="8"/>
  <c r="N17" i="7"/>
  <c r="R17" i="7"/>
  <c r="V17" i="7"/>
  <c r="Z17" i="7"/>
  <c r="N18" i="7"/>
  <c r="R18" i="7"/>
  <c r="V18" i="7"/>
  <c r="Z18" i="7"/>
  <c r="AD18" i="7"/>
  <c r="N19" i="7"/>
  <c r="R19" i="7"/>
  <c r="V19" i="7"/>
  <c r="Z19" i="7"/>
  <c r="AD19" i="7"/>
  <c r="N20" i="7"/>
  <c r="R20" i="7"/>
  <c r="V20" i="7"/>
  <c r="Z20" i="7"/>
  <c r="AD20" i="7"/>
  <c r="N21" i="7"/>
  <c r="R21" i="7"/>
  <c r="V21" i="7"/>
  <c r="Z21" i="7"/>
  <c r="AD21" i="7"/>
  <c r="N22" i="7"/>
  <c r="R22" i="7"/>
  <c r="V22" i="7"/>
  <c r="Z22" i="7"/>
  <c r="AD22" i="7"/>
  <c r="N23" i="7"/>
  <c r="R23" i="7"/>
  <c r="V23" i="7"/>
  <c r="Z23" i="7"/>
  <c r="AD23" i="7"/>
  <c r="N24" i="7"/>
  <c r="R24" i="7"/>
  <c r="V24" i="7"/>
  <c r="Z24" i="7"/>
  <c r="AD24" i="7"/>
  <c r="N25" i="7"/>
  <c r="R25" i="7"/>
  <c r="V25" i="7"/>
  <c r="Z25" i="7"/>
  <c r="AD25" i="7"/>
  <c r="N26" i="7"/>
  <c r="R26" i="7"/>
  <c r="V26" i="7"/>
  <c r="Z26" i="7"/>
  <c r="AD26" i="7"/>
  <c r="N27" i="7"/>
  <c r="R27" i="7"/>
  <c r="V27" i="7"/>
  <c r="Z27" i="7"/>
  <c r="AD27" i="7"/>
  <c r="N28" i="7"/>
  <c r="R28" i="7"/>
  <c r="V28" i="7"/>
  <c r="Z28" i="7"/>
  <c r="AD28" i="7"/>
  <c r="N29" i="7"/>
  <c r="R29" i="7"/>
  <c r="V29" i="7"/>
  <c r="Z29" i="7"/>
  <c r="AD29" i="7"/>
  <c r="N30" i="7"/>
  <c r="R30" i="7"/>
  <c r="V30" i="7"/>
  <c r="Z30" i="7"/>
  <c r="AD30" i="7"/>
  <c r="N31" i="7"/>
  <c r="R31" i="7"/>
  <c r="V31" i="7"/>
  <c r="Z31" i="7"/>
  <c r="AD31" i="7"/>
  <c r="N32" i="7"/>
  <c r="R32" i="7"/>
  <c r="V32" i="7"/>
  <c r="Z32" i="7"/>
  <c r="AD32" i="7"/>
  <c r="N33" i="7"/>
  <c r="R33" i="7"/>
  <c r="V33" i="7"/>
  <c r="Z33" i="7"/>
  <c r="AD33" i="7"/>
  <c r="N34" i="7"/>
  <c r="R34" i="7"/>
  <c r="V34" i="7"/>
  <c r="Z34" i="7"/>
  <c r="AD34" i="7"/>
  <c r="N35" i="7"/>
  <c r="R35" i="7"/>
  <c r="V35" i="7"/>
  <c r="Z35" i="7"/>
  <c r="AD35" i="7"/>
  <c r="N36" i="7"/>
  <c r="R36" i="7"/>
  <c r="V36" i="7"/>
  <c r="Z36" i="7"/>
  <c r="AD36" i="7"/>
  <c r="N37" i="7"/>
  <c r="R37" i="7"/>
  <c r="V37" i="7"/>
  <c r="Z37" i="7"/>
  <c r="AD37" i="7"/>
  <c r="N38" i="7"/>
  <c r="R38" i="7"/>
  <c r="V38" i="7"/>
  <c r="Z38" i="7"/>
  <c r="AD38" i="7"/>
  <c r="N39" i="7"/>
  <c r="R39" i="7"/>
  <c r="V39" i="7"/>
  <c r="Z39" i="7"/>
  <c r="AD39" i="7"/>
  <c r="N40" i="7"/>
  <c r="R40" i="7"/>
  <c r="V40" i="7"/>
  <c r="Z40" i="7"/>
  <c r="AD40" i="7"/>
  <c r="N41" i="7"/>
  <c r="R41" i="7"/>
  <c r="V41" i="7"/>
  <c r="Z41" i="7"/>
  <c r="AD41" i="7"/>
  <c r="N42" i="7"/>
  <c r="R42" i="7"/>
  <c r="V42" i="7"/>
  <c r="Z42" i="7"/>
  <c r="AD42" i="7"/>
  <c r="N43" i="7"/>
  <c r="N44" i="7"/>
  <c r="N20" i="5"/>
  <c r="R20" i="5"/>
  <c r="V20" i="5"/>
  <c r="Z20" i="5"/>
  <c r="N21" i="5"/>
  <c r="R21" i="5"/>
  <c r="V21" i="5"/>
  <c r="Z21" i="5"/>
  <c r="AD21" i="5"/>
  <c r="N22" i="5"/>
  <c r="R22" i="5"/>
  <c r="V22" i="5"/>
  <c r="Z22" i="5"/>
  <c r="AD22" i="5"/>
  <c r="N23" i="5"/>
  <c r="R23" i="5"/>
  <c r="V23" i="5"/>
  <c r="Z23" i="5"/>
  <c r="AD23" i="5"/>
  <c r="N24" i="5"/>
  <c r="R24" i="5"/>
  <c r="V24" i="5"/>
  <c r="Z24" i="5"/>
  <c r="AD24" i="5"/>
  <c r="N25" i="5"/>
  <c r="R25" i="5"/>
  <c r="V25" i="5"/>
  <c r="Z25" i="5"/>
  <c r="AD25" i="5"/>
  <c r="N26" i="5"/>
  <c r="R26" i="5"/>
  <c r="V26" i="5"/>
  <c r="Z26" i="5"/>
  <c r="AD26" i="5"/>
  <c r="N27" i="5"/>
  <c r="R27" i="5"/>
  <c r="V27" i="5"/>
  <c r="Z27" i="5"/>
  <c r="AD27" i="5"/>
  <c r="N28" i="5"/>
  <c r="R28" i="5"/>
  <c r="V28" i="5"/>
  <c r="Z28" i="5"/>
  <c r="AD28" i="5"/>
  <c r="N29" i="5"/>
  <c r="R29" i="5"/>
  <c r="V29" i="5"/>
  <c r="Z29" i="5"/>
  <c r="AD29" i="5"/>
  <c r="N30" i="5"/>
  <c r="R30" i="5"/>
  <c r="V30" i="5"/>
  <c r="Z30" i="5"/>
  <c r="AD30" i="5"/>
  <c r="N31" i="5"/>
  <c r="R31" i="5"/>
  <c r="V31" i="5"/>
  <c r="Z31" i="5"/>
  <c r="AD31" i="5"/>
  <c r="N32" i="5"/>
  <c r="R32" i="5"/>
  <c r="V32" i="5"/>
  <c r="Z32" i="5"/>
  <c r="AD32" i="5"/>
  <c r="N33" i="5"/>
  <c r="R33" i="5"/>
  <c r="V33" i="5"/>
  <c r="Z33" i="5"/>
  <c r="AD33" i="5"/>
  <c r="N34" i="5"/>
  <c r="R34" i="5"/>
  <c r="V34" i="5"/>
  <c r="Z34" i="5"/>
  <c r="AD34" i="5"/>
  <c r="N35" i="5"/>
  <c r="R35" i="5"/>
  <c r="V35" i="5"/>
  <c r="Z35" i="5"/>
  <c r="AD35" i="5"/>
  <c r="N36" i="5"/>
  <c r="R36" i="5"/>
  <c r="V36" i="5"/>
  <c r="Z36" i="5"/>
  <c r="AD36" i="5"/>
  <c r="N37" i="5"/>
  <c r="R37" i="5"/>
  <c r="V37" i="5"/>
  <c r="Z37" i="5"/>
  <c r="AD37" i="5"/>
  <c r="N38" i="5"/>
  <c r="R38" i="5"/>
  <c r="V38" i="5"/>
  <c r="Z38" i="5"/>
  <c r="AD38" i="5"/>
  <c r="N39" i="5"/>
  <c r="R39" i="5"/>
  <c r="V39" i="5"/>
  <c r="Z39" i="5"/>
  <c r="AD39" i="5"/>
  <c r="N40" i="5"/>
  <c r="R40" i="5"/>
  <c r="V40" i="5"/>
  <c r="Z40" i="5"/>
  <c r="AD40" i="5"/>
  <c r="N41" i="5"/>
  <c r="R41" i="5"/>
  <c r="V41" i="5"/>
  <c r="Z41" i="5"/>
  <c r="AD41" i="5"/>
  <c r="N42" i="5"/>
  <c r="R42" i="5"/>
  <c r="V42" i="5"/>
  <c r="Z42" i="5"/>
  <c r="N20" i="4"/>
  <c r="R20" i="4"/>
  <c r="V20" i="4"/>
  <c r="Z20" i="4"/>
  <c r="N21" i="4"/>
  <c r="R21" i="4"/>
  <c r="V21" i="4"/>
  <c r="Z21" i="4"/>
  <c r="AD21" i="4"/>
  <c r="N22" i="4"/>
  <c r="R22" i="4"/>
  <c r="V22" i="4"/>
  <c r="Z22" i="4"/>
  <c r="AD22" i="4"/>
  <c r="N23" i="4"/>
  <c r="R23" i="4"/>
  <c r="V23" i="4"/>
  <c r="Z23" i="4"/>
  <c r="AD23" i="4"/>
  <c r="N24" i="4"/>
  <c r="R24" i="4"/>
  <c r="V24" i="4"/>
  <c r="Z24" i="4"/>
  <c r="AD24" i="4"/>
  <c r="N25" i="4"/>
  <c r="R25" i="4"/>
  <c r="V25" i="4"/>
  <c r="Z25" i="4"/>
  <c r="AD25" i="4"/>
  <c r="N26" i="4"/>
  <c r="R26" i="4"/>
  <c r="V26" i="4"/>
  <c r="Z26" i="4"/>
  <c r="AD26" i="4"/>
  <c r="N27" i="4"/>
  <c r="R27" i="4"/>
  <c r="V27" i="4"/>
  <c r="Z27" i="4"/>
  <c r="AD27" i="4"/>
  <c r="N28" i="4"/>
  <c r="R28" i="4"/>
  <c r="V28" i="4"/>
  <c r="Z28" i="4"/>
  <c r="AD28" i="4"/>
  <c r="N29" i="4"/>
  <c r="R29" i="4"/>
  <c r="V29" i="4"/>
  <c r="Z29" i="4"/>
  <c r="AD29" i="4"/>
  <c r="N30" i="4"/>
  <c r="R30" i="4"/>
  <c r="V30" i="4"/>
  <c r="Z30" i="4"/>
  <c r="AD30" i="4"/>
</calcChain>
</file>

<file path=xl/sharedStrings.xml><?xml version="1.0" encoding="utf-8"?>
<sst xmlns="http://schemas.openxmlformats.org/spreadsheetml/2006/main" count="870" uniqueCount="234">
  <si>
    <t>Федрация триатлона России</t>
  </si>
  <si>
    <t>Агентство по физической культуре и спорту Ярославской области</t>
  </si>
  <si>
    <t>Федрация триатлона Ярославской области</t>
  </si>
  <si>
    <t xml:space="preserve">индивидуальная гонка  </t>
  </si>
  <si>
    <t>Место проведения:</t>
  </si>
  <si>
    <t>Ярославская обл., г. Рыбинск,</t>
  </si>
  <si>
    <t>ЦЛС "Демино"</t>
  </si>
  <si>
    <t>Технический делегат ФТР:</t>
  </si>
  <si>
    <t>Температура воздуха:</t>
  </si>
  <si>
    <t>Апелляционное жюри:</t>
  </si>
  <si>
    <t>Температура воды:</t>
  </si>
  <si>
    <t>М</t>
  </si>
  <si>
    <t>Ст №</t>
  </si>
  <si>
    <t>Фамилия, имя</t>
  </si>
  <si>
    <t>г.р.</t>
  </si>
  <si>
    <t>Квал.</t>
  </si>
  <si>
    <t>вр. ст.</t>
  </si>
  <si>
    <t>Субъект РФ</t>
  </si>
  <si>
    <t>ДСО, Клуб, Город</t>
  </si>
  <si>
    <t>Плавание</t>
  </si>
  <si>
    <t>м</t>
  </si>
  <si>
    <t>Тр-1</t>
  </si>
  <si>
    <t>Т1</t>
  </si>
  <si>
    <t>Вело</t>
  </si>
  <si>
    <t>Тр-2</t>
  </si>
  <si>
    <t>Т2</t>
  </si>
  <si>
    <t>Бег</t>
  </si>
  <si>
    <t>Результат</t>
  </si>
  <si>
    <t>Отставание</t>
  </si>
  <si>
    <t>Вып. р-д</t>
  </si>
  <si>
    <t>КМС</t>
  </si>
  <si>
    <t>Москва</t>
  </si>
  <si>
    <t>Ярославская</t>
  </si>
  <si>
    <t>1р</t>
  </si>
  <si>
    <t>Технический делегат ФТР</t>
  </si>
  <si>
    <t>Главный судья, судья ВК</t>
  </si>
  <si>
    <t>Мещеряков С.П., г. Саратов</t>
  </si>
  <si>
    <t>Главный секретарь, судья 1 кат.</t>
  </si>
  <si>
    <t>Тараканова Ю.Ф., г. Ярославль</t>
  </si>
  <si>
    <t>Рыбинск, СДЮСШОР "Темп"</t>
  </si>
  <si>
    <t>ГБОУ "МССУОР №2"</t>
  </si>
  <si>
    <t>Саратовская</t>
  </si>
  <si>
    <t>диск.</t>
  </si>
  <si>
    <t>сошла</t>
  </si>
  <si>
    <t>Москва-Ярославская</t>
  </si>
  <si>
    <t>Рыбинск, ГБОУ "МССУОР №2"</t>
  </si>
  <si>
    <t>2р</t>
  </si>
  <si>
    <t>Девушки 1999-2000 г.р.</t>
  </si>
  <si>
    <t xml:space="preserve">плавание 300м + вело 8 км + бег 2 км </t>
  </si>
  <si>
    <t>ТР-1</t>
  </si>
  <si>
    <t>1999</t>
  </si>
  <si>
    <t>Космачева Екатерина</t>
  </si>
  <si>
    <t>Лебедева Арина</t>
  </si>
  <si>
    <t>2000</t>
  </si>
  <si>
    <t>Чуяшова Полина</t>
  </si>
  <si>
    <t>Родина Юлия</t>
  </si>
  <si>
    <t>Ярославль, СДЮСШОР-7</t>
  </si>
  <si>
    <t>Царегородская Мария</t>
  </si>
  <si>
    <t>Балусова Анастасия</t>
  </si>
  <si>
    <t>3р</t>
  </si>
  <si>
    <t>Журавлева Екатерина</t>
  </si>
  <si>
    <t>Малахова Надежда</t>
  </si>
  <si>
    <t>Юноши 1999-2000 г.р.</t>
  </si>
  <si>
    <t>Т-1</t>
  </si>
  <si>
    <t>Антипов Григорий</t>
  </si>
  <si>
    <t>Таранущенко Денис</t>
  </si>
  <si>
    <t>Антипов Михаил</t>
  </si>
  <si>
    <t>Сухов Никита</t>
  </si>
  <si>
    <t>Клименко Георгий</t>
  </si>
  <si>
    <t>Неманов Вадим</t>
  </si>
  <si>
    <t>Полковников Олег</t>
  </si>
  <si>
    <t>Гудинов Олег</t>
  </si>
  <si>
    <t>Кондрашов Даниил</t>
  </si>
  <si>
    <t>Царев Даниил</t>
  </si>
  <si>
    <t>Галкин Никита</t>
  </si>
  <si>
    <t>Соловьев Станислав</t>
  </si>
  <si>
    <t>Федоров Ярослав</t>
  </si>
  <si>
    <t>Тупальский Никита</t>
  </si>
  <si>
    <t>Кривец Илья</t>
  </si>
  <si>
    <t>Соловьев Владимир</t>
  </si>
  <si>
    <t>Бухтияров Михаил</t>
  </si>
  <si>
    <t>Платонов Лев</t>
  </si>
  <si>
    <t>Творогов Григорий</t>
  </si>
  <si>
    <t xml:space="preserve">5 этап Кубка Федерации триатлона России  </t>
  </si>
  <si>
    <t xml:space="preserve"> триатлон-спринт</t>
  </si>
  <si>
    <t>Дата проведения:                17-19 июля 2013 г.</t>
  </si>
  <si>
    <t>Гудалов А.В., г. Москва</t>
  </si>
  <si>
    <t>"+20 гр.</t>
  </si>
  <si>
    <t>Генералова О.Н., г. Москва</t>
  </si>
  <si>
    <t>Иванов В.А., Краснодарский кр.</t>
  </si>
  <si>
    <t>"+ 21,5 гр.</t>
  </si>
  <si>
    <t>Моторин А.В., г. Санкт-Петербург</t>
  </si>
  <si>
    <t>Спицина Екатерина</t>
  </si>
  <si>
    <t>СДЮСШОР-5</t>
  </si>
  <si>
    <t>ЭСДЮШОР УОР № 2</t>
  </si>
  <si>
    <t>Григорьева Алина</t>
  </si>
  <si>
    <t>Цивильск, ДЮСШ "Асамат"</t>
  </si>
  <si>
    <t>Соловьева Светлана</t>
  </si>
  <si>
    <t xml:space="preserve">индивидуальная гонка </t>
  </si>
  <si>
    <t>"+21 гр.</t>
  </si>
  <si>
    <t>Саратов, МОУДОД ЦДЮСШ</t>
  </si>
  <si>
    <t>Мирсков Сергей</t>
  </si>
  <si>
    <t>Суханкин Владислав</t>
  </si>
  <si>
    <t>1ю</t>
  </si>
  <si>
    <t>Голоднюк Илья</t>
  </si>
  <si>
    <t>2ю</t>
  </si>
  <si>
    <t>3ю</t>
  </si>
  <si>
    <t>Сидоров Юрий</t>
  </si>
  <si>
    <t>ГБУ КК "ЦСП №1"</t>
  </si>
  <si>
    <t>1 кр.</t>
  </si>
  <si>
    <t xml:space="preserve">4 этап Кубка Федерации триатлона России  </t>
  </si>
  <si>
    <t>"+22 гр.</t>
  </si>
  <si>
    <t>Девушки 1996-1998 г.р.</t>
  </si>
  <si>
    <t xml:space="preserve">плавание 300 м + вело 8 км + бег 2 км </t>
  </si>
  <si>
    <t>Матюх Екатерина</t>
  </si>
  <si>
    <t>1998</t>
  </si>
  <si>
    <t>Жижина Елизавета</t>
  </si>
  <si>
    <t>Писарева Антонина</t>
  </si>
  <si>
    <t>1996</t>
  </si>
  <si>
    <t xml:space="preserve">Санкт-Петербург  </t>
  </si>
  <si>
    <t>ШВСМ по ВВС,ГУ ДОД КОР №1, Динамо</t>
  </si>
  <si>
    <t>Чуйко Мария</t>
  </si>
  <si>
    <t>Коротаева Татьяна</t>
  </si>
  <si>
    <t>Гаврилова Дарья</t>
  </si>
  <si>
    <t>1997</t>
  </si>
  <si>
    <t>Максиянова Тамара</t>
  </si>
  <si>
    <t>Бибичева Мария</t>
  </si>
  <si>
    <t>Лениградская обл.</t>
  </si>
  <si>
    <t>СДЮСШ, ВС</t>
  </si>
  <si>
    <t>Шорец Анастасия</t>
  </si>
  <si>
    <t>ГУ ДОД КОР №1, Динамо</t>
  </si>
  <si>
    <t>Антонова Мария</t>
  </si>
  <si>
    <t>Сруртдинова Вероника</t>
  </si>
  <si>
    <t>СДЮСШ, Динамо</t>
  </si>
  <si>
    <t>Гришина Ольга</t>
  </si>
  <si>
    <t>Тинт Эрна</t>
  </si>
  <si>
    <t>Краснодарский кр., Сочи</t>
  </si>
  <si>
    <t>Козлова Мария</t>
  </si>
  <si>
    <t>Веденина Анастасия</t>
  </si>
  <si>
    <t>Титова Виктория</t>
  </si>
  <si>
    <t>Иванцова Анастасия</t>
  </si>
  <si>
    <t>Бисерова Анастасия</t>
  </si>
  <si>
    <t>Иванцова Виктория</t>
  </si>
  <si>
    <t>Грищенко Мария</t>
  </si>
  <si>
    <t>Буткова Ксения</t>
  </si>
  <si>
    <t>Старостина Ольга</t>
  </si>
  <si>
    <t>Игнатова Анна</t>
  </si>
  <si>
    <t>Макушенко Александра</t>
  </si>
  <si>
    <t>Тюленева Надежда</t>
  </si>
  <si>
    <t>Алтухова Алина</t>
  </si>
  <si>
    <t>Родькина Катерина</t>
  </si>
  <si>
    <t>Позывайло Алина</t>
  </si>
  <si>
    <t>"+23 гр.</t>
  </si>
  <si>
    <t>Юноши 1996-1998 г.р.</t>
  </si>
  <si>
    <t>Пономарев Антон</t>
  </si>
  <si>
    <t>Ростовская -Волгоградская</t>
  </si>
  <si>
    <t>Сазиев Руслан</t>
  </si>
  <si>
    <t>Тихомиров Дмитрий</t>
  </si>
  <si>
    <t>Клюшниченко Владимир</t>
  </si>
  <si>
    <t>Пыльский Юрий</t>
  </si>
  <si>
    <t>Тамбовцев Николай</t>
  </si>
  <si>
    <t>Крестьянинов Василий</t>
  </si>
  <si>
    <t>Москва-Московская</t>
  </si>
  <si>
    <t>Стрижков Андрей</t>
  </si>
  <si>
    <t>Меркулов Тимофей</t>
  </si>
  <si>
    <t>Бензик Александр</t>
  </si>
  <si>
    <t>Дубков Андрей</t>
  </si>
  <si>
    <t>Островский Евгений</t>
  </si>
  <si>
    <t>Анкудинов Иван</t>
  </si>
  <si>
    <t>Филипенко Виталий</t>
  </si>
  <si>
    <t>Мокрецов Дмитрий</t>
  </si>
  <si>
    <t>Максименков  Андрей</t>
  </si>
  <si>
    <t>Барбин Максим</t>
  </si>
  <si>
    <t>Сруртдинов Тимур</t>
  </si>
  <si>
    <t>ШВСМ по ВВС, ГУ ДОД КОР №1, Динамо</t>
  </si>
  <si>
    <t>Тумасьян Марк</t>
  </si>
  <si>
    <t>Хромов Роман</t>
  </si>
  <si>
    <t>Самохин Павел</t>
  </si>
  <si>
    <t>Евлампиев Иван</t>
  </si>
  <si>
    <t>Алексеев Сергей</t>
  </si>
  <si>
    <t>Борисов Александр</t>
  </si>
  <si>
    <t>Ильичев Михаил</t>
  </si>
  <si>
    <t>Макаров Артем</t>
  </si>
  <si>
    <t>Логинов Александр</t>
  </si>
  <si>
    <t>Атаманов Даниил</t>
  </si>
  <si>
    <t>Медведев Владислав</t>
  </si>
  <si>
    <t>Чегин Даниил</t>
  </si>
  <si>
    <t>Салтыков Антон</t>
  </si>
  <si>
    <t>Ильясов Владимир</t>
  </si>
  <si>
    <t>Селезнев Антон</t>
  </si>
  <si>
    <t>Орлов Ростислав</t>
  </si>
  <si>
    <t>Чебоксары,МАОУ "Гимназия №5"</t>
  </si>
  <si>
    <t>Пантелеев Никита</t>
  </si>
  <si>
    <t>Маляров Антон</t>
  </si>
  <si>
    <t>Правкин Даниил</t>
  </si>
  <si>
    <t>Глушевский Иван</t>
  </si>
  <si>
    <t>ШВСМ по ВВС, Динамо</t>
  </si>
  <si>
    <t>Климов Сергей</t>
  </si>
  <si>
    <t>Терентьев Олег</t>
  </si>
  <si>
    <t>Ивановская</t>
  </si>
  <si>
    <t>Иваново, СДЮСШОР-8 "Спартак"</t>
  </si>
  <si>
    <t>Воюев Кирилл</t>
  </si>
  <si>
    <t>Луцык Кирилл</t>
  </si>
  <si>
    <t>Михайлов Артем</t>
  </si>
  <si>
    <t>Корытный Владимир</t>
  </si>
  <si>
    <t>Катюшкин Олег</t>
  </si>
  <si>
    <t>05.10.1996</t>
  </si>
  <si>
    <t>Воронежская</t>
  </si>
  <si>
    <t>Воронеж, ДЮСШОР № 1</t>
  </si>
  <si>
    <t>Карманов Михаил</t>
  </si>
  <si>
    <t>Гирич Филипп</t>
  </si>
  <si>
    <t>Ленинградская обл.</t>
  </si>
  <si>
    <t>Кавун Александр</t>
  </si>
  <si>
    <t>Суслов Дмитрий</t>
  </si>
  <si>
    <t>не ст.</t>
  </si>
  <si>
    <t>Гудалов А.Н., г. Москва</t>
  </si>
  <si>
    <t>Краснодарский-Ставропольский кр., Сочи</t>
  </si>
  <si>
    <t>ГБУ КК "ЦСП №1", УОР</t>
  </si>
  <si>
    <t>Лысенко Антон</t>
  </si>
  <si>
    <t>Рыбинск, СДЮСШОР "Темп", ШВСМ</t>
  </si>
  <si>
    <t>Чувашская Р-ка</t>
  </si>
  <si>
    <t>Ростовская</t>
  </si>
  <si>
    <t xml:space="preserve">Ростовская  </t>
  </si>
  <si>
    <t>г. Белореченск, ГБУ КК "ЦСП № 1", ФГУОР</t>
  </si>
  <si>
    <t xml:space="preserve">Краснодарский кр. </t>
  </si>
  <si>
    <t>Ростов-на-Дону, СДЮСШОР-5</t>
  </si>
  <si>
    <t xml:space="preserve">г. Белореченск, ГБУ КК "ЦСП № 1" </t>
  </si>
  <si>
    <t xml:space="preserve">Пенза, ГАОУ СПО "УОР ПО" </t>
  </si>
  <si>
    <t xml:space="preserve">Пензенская </t>
  </si>
  <si>
    <t>Ростов-на-Дону, СДЮСШОР-5, УОР</t>
  </si>
  <si>
    <t>г. Белореченск, ГБУ КК "ЦСП №1", ДЮСШ</t>
  </si>
  <si>
    <t xml:space="preserve">Краснодарский-Тульская </t>
  </si>
  <si>
    <t>г. Белореченск, ГБУ КК "ЦСП №1"</t>
  </si>
  <si>
    <t>Пенза, УОР, СДЮСШОР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</si>
</sst>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:ss.0;@"/>
    <numFmt numFmtId="165" formatCode="ss.0;@"/>
    <numFmt numFmtId="166" formatCode="mm:ss.0;@"/>
    <numFmt numFmtId="167" formatCode="h:mm:ss;@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0"/>
      <color rgb="FF00206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5" fillId="2" borderId="0" xfId="0" applyFont="1" applyFill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164" fontId="0" fillId="0" borderId="8" xfId="0" applyNumberForma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47" fontId="2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47" fontId="2" fillId="0" borderId="7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0" fillId="0" borderId="13" xfId="0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7" fontId="1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horizontal="left" vertical="center" wrapText="1"/>
    </xf>
    <xf numFmtId="164" fontId="1" fillId="0" borderId="14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66" fontId="1" fillId="0" borderId="14" xfId="0" applyNumberFormat="1" applyFont="1" applyBorder="1" applyAlignment="1">
      <alignment horizontal="center" vertical="center"/>
    </xf>
    <xf numFmtId="47" fontId="2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/>
    <xf numFmtId="166" fontId="0" fillId="0" borderId="0" xfId="0" applyNumberFormat="1" applyBorder="1"/>
    <xf numFmtId="0" fontId="11" fillId="0" borderId="0" xfId="0" applyFont="1" applyBorder="1"/>
    <xf numFmtId="0" fontId="0" fillId="0" borderId="0" xfId="0" applyBorder="1"/>
    <xf numFmtId="0" fontId="2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vertical="center" wrapText="1"/>
    </xf>
    <xf numFmtId="164" fontId="0" fillId="0" borderId="8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49" fontId="1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4" xfId="0" applyNumberFormat="1" applyBorder="1" applyAlignment="1">
      <alignment vertical="center"/>
    </xf>
    <xf numFmtId="165" fontId="0" fillId="0" borderId="14" xfId="0" applyNumberFormat="1" applyBorder="1" applyAlignment="1">
      <alignment horizontal="center" vertical="center"/>
    </xf>
    <xf numFmtId="167" fontId="0" fillId="0" borderId="14" xfId="0" applyNumberForma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47" fontId="2" fillId="0" borderId="20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0" fillId="0" borderId="20" xfId="0" applyNumberFormat="1" applyBorder="1" applyAlignment="1">
      <alignment vertical="center"/>
    </xf>
    <xf numFmtId="164" fontId="0" fillId="0" borderId="8" xfId="0" applyNumberFormat="1" applyBorder="1" applyAlignment="1">
      <alignment horizontal="center" vertical="center" wrapText="1"/>
    </xf>
    <xf numFmtId="0" fontId="16" fillId="0" borderId="0" xfId="0" applyFont="1" applyBorder="1"/>
    <xf numFmtId="0" fontId="1" fillId="0" borderId="20" xfId="0" applyFont="1" applyBorder="1" applyAlignment="1">
      <alignment vertical="center"/>
    </xf>
    <xf numFmtId="49" fontId="1" fillId="0" borderId="20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164" fontId="15" fillId="0" borderId="14" xfId="0" applyNumberFormat="1" applyFont="1" applyBorder="1" applyAlignment="1">
      <alignment vertical="center"/>
    </xf>
    <xf numFmtId="0" fontId="17" fillId="0" borderId="0" xfId="0" applyFont="1" applyBorder="1" applyAlignment="1">
      <alignment horizontal="left"/>
    </xf>
    <xf numFmtId="0" fontId="1" fillId="0" borderId="18" xfId="0" applyFont="1" applyBorder="1" applyAlignment="1">
      <alignment vertical="center" wrapText="1"/>
    </xf>
    <xf numFmtId="0" fontId="1" fillId="0" borderId="7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7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47" fontId="2" fillId="0" borderId="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49" fontId="8" fillId="0" borderId="12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21" fontId="0" fillId="0" borderId="14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266699</xdr:colOff>
      <xdr:row>0</xdr:row>
      <xdr:rowOff>0</xdr:rowOff>
    </xdr:from>
    <xdr:to>
      <xdr:col>3</xdr:col>
      <xdr:colOff>247649</xdr:colOff>
      <xdr:row>2</xdr:row>
      <xdr:rowOff>152400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6724" y="247650"/>
          <a:ext cx="1857375" cy="533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25</xdr:col>
      <xdr:colOff>180975</xdr:colOff>
      <xdr:row>0</xdr:row>
      <xdr:rowOff>0</xdr:rowOff>
    </xdr:from>
    <xdr:to>
      <xdr:col>26</xdr:col>
      <xdr:colOff>190500</xdr:colOff>
      <xdr:row>4</xdr:row>
      <xdr:rowOff>28575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058400" y="123825"/>
          <a:ext cx="4476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228601</xdr:colOff>
      <xdr:row>1</xdr:row>
      <xdr:rowOff>19049</xdr:rowOff>
    </xdr:from>
    <xdr:to>
      <xdr:col>28</xdr:col>
      <xdr:colOff>563642</xdr:colOff>
      <xdr:row>4</xdr:row>
      <xdr:rowOff>219074</xdr:rowOff>
    </xdr:to>
    <xdr:pic>
      <xdr:nvPicPr>
        <xdr:cNvPr id="2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34576" y="209549"/>
          <a:ext cx="658891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</xdr:colOff>
      <xdr:row>1</xdr:row>
      <xdr:rowOff>38100</xdr:rowOff>
    </xdr:from>
    <xdr:to>
      <xdr:col>4</xdr:col>
      <xdr:colOff>200025</xdr:colOff>
      <xdr:row>4</xdr:row>
      <xdr:rowOff>0</xdr:rowOff>
    </xdr:to>
    <xdr:pic>
      <xdr:nvPicPr>
        <xdr:cNvPr id="3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228600"/>
          <a:ext cx="2114550" cy="533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9525</xdr:rowOff>
    </xdr:from>
    <xdr:to>
      <xdr:col>2</xdr:col>
      <xdr:colOff>1019175</xdr:colOff>
      <xdr:row>3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171450"/>
          <a:ext cx="1466850" cy="4476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123825</xdr:colOff>
      <xdr:row>0</xdr:row>
      <xdr:rowOff>171450</xdr:rowOff>
    </xdr:from>
    <xdr:to>
      <xdr:col>28</xdr:col>
      <xdr:colOff>295274</xdr:colOff>
      <xdr:row>3</xdr:row>
      <xdr:rowOff>200025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572750" y="171450"/>
          <a:ext cx="466724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200026</xdr:colOff>
      <xdr:row>1</xdr:row>
      <xdr:rowOff>85726</xdr:rowOff>
    </xdr:from>
    <xdr:to>
      <xdr:col>22</xdr:col>
      <xdr:colOff>276225</xdr:colOff>
      <xdr:row>4</xdr:row>
      <xdr:rowOff>164720</xdr:rowOff>
    </xdr:to>
    <xdr:pic>
      <xdr:nvPicPr>
        <xdr:cNvPr id="2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324976" y="276226"/>
          <a:ext cx="581024" cy="650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</xdr:colOff>
      <xdr:row>0</xdr:row>
      <xdr:rowOff>161925</xdr:rowOff>
    </xdr:from>
    <xdr:to>
      <xdr:col>4</xdr:col>
      <xdr:colOff>0</xdr:colOff>
      <xdr:row>3</xdr:row>
      <xdr:rowOff>123825</xdr:rowOff>
    </xdr:to>
    <xdr:pic>
      <xdr:nvPicPr>
        <xdr:cNvPr id="3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9150" y="161925"/>
          <a:ext cx="2190750" cy="533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num%20Sport/Desktop/&#1084;&#1086;&#1080;%20&#1076;&#1086;&#1082;&#1091;&#1084;&#1077;&#1085;&#1090;&#1099;/&#1057;&#1086;&#1088;&#1077;&#1074;&#1085;&#1086;&#1074;&#1072;&#1085;&#1080;&#1103;/2013/30%20&#1083;&#1077;&#1090;&#1085;&#1080;&#1081;%20&#1090;&#1088;&#1080;&#1072;&#1090;&#1083;&#1086;&#1085;%20&#1063;&#1077;&#1084;&#1087;&#1080;&#1086;&#1085;&#1072;&#1090;%20&#1056;&#1086;&#1089;&#1089;&#1080;&#1080;/&#1055;&#1088;&#1086;&#1090;&#1086;&#1082;&#1086;&#1083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в. 4 эт.КР"/>
      <sheetName val="юн.4 эт.КР"/>
      <sheetName val="Старт прот-эст."/>
      <sheetName val="ЧиП России"/>
      <sheetName val="Финишки"/>
      <sheetName val="Стартовые"/>
      <sheetName val="ЯО и 2001 и мол"/>
      <sheetName val="эст.ПР-юниор."/>
      <sheetName val="кубок ФТР"/>
      <sheetName val="ЧР-эст."/>
      <sheetName val="ЯО-эст"/>
      <sheetName val="турнир Артемьева"/>
      <sheetName val="старт Артем."/>
    </sheetNames>
    <sheetDataSet>
      <sheetData sheetId="0"/>
      <sheetData sheetId="1"/>
      <sheetData sheetId="2"/>
      <sheetData sheetId="3"/>
      <sheetData sheetId="4">
        <row r="4">
          <cell r="A4">
            <v>75</v>
          </cell>
          <cell r="B4">
            <v>3.2523148148148151E-3</v>
          </cell>
          <cell r="D4">
            <v>75</v>
          </cell>
          <cell r="E4">
            <v>3.6689814814814814E-3</v>
          </cell>
          <cell r="G4">
            <v>75</v>
          </cell>
          <cell r="H4">
            <v>1.4479166666666668E-2</v>
          </cell>
          <cell r="J4">
            <v>75</v>
          </cell>
          <cell r="K4">
            <v>1.4664351851851852E-2</v>
          </cell>
          <cell r="M4">
            <v>70</v>
          </cell>
          <cell r="N4">
            <v>1.9917824074074074E-2</v>
          </cell>
        </row>
        <row r="5">
          <cell r="A5">
            <v>71</v>
          </cell>
          <cell r="B5">
            <v>3.3912037037037036E-3</v>
          </cell>
          <cell r="D5">
            <v>71</v>
          </cell>
          <cell r="E5">
            <v>3.6805555555555554E-3</v>
          </cell>
          <cell r="G5">
            <v>70</v>
          </cell>
          <cell r="H5">
            <v>1.462962962962963E-2</v>
          </cell>
          <cell r="J5">
            <v>70</v>
          </cell>
          <cell r="K5">
            <v>1.4826388888888889E-2</v>
          </cell>
          <cell r="M5">
            <v>75</v>
          </cell>
          <cell r="N5">
            <v>2.0057870370370368E-2</v>
          </cell>
        </row>
        <row r="6">
          <cell r="A6">
            <v>72</v>
          </cell>
          <cell r="B6">
            <v>3.4375E-3</v>
          </cell>
          <cell r="D6">
            <v>72</v>
          </cell>
          <cell r="E6">
            <v>3.6909722222222222E-3</v>
          </cell>
          <cell r="G6">
            <v>72</v>
          </cell>
          <cell r="H6">
            <v>1.4652777777777778E-2</v>
          </cell>
          <cell r="J6">
            <v>72</v>
          </cell>
          <cell r="K6">
            <v>1.4907407407407406E-2</v>
          </cell>
          <cell r="M6">
            <v>72</v>
          </cell>
          <cell r="N6">
            <v>2.0440972222222221E-2</v>
          </cell>
        </row>
        <row r="7">
          <cell r="A7">
            <v>70</v>
          </cell>
          <cell r="B7">
            <v>3.4606481481481485E-3</v>
          </cell>
          <cell r="D7">
            <v>70</v>
          </cell>
          <cell r="E7">
            <v>3.8425925925925923E-3</v>
          </cell>
          <cell r="G7">
            <v>73</v>
          </cell>
          <cell r="H7">
            <v>1.4895833333333332E-2</v>
          </cell>
          <cell r="J7">
            <v>73</v>
          </cell>
          <cell r="K7">
            <v>1.5196759259259259E-2</v>
          </cell>
          <cell r="M7">
            <v>73</v>
          </cell>
          <cell r="N7">
            <v>2.066087962962963E-2</v>
          </cell>
        </row>
        <row r="8">
          <cell r="A8">
            <v>77</v>
          </cell>
          <cell r="B8">
            <v>3.6921296296296298E-3</v>
          </cell>
          <cell r="D8">
            <v>77</v>
          </cell>
          <cell r="E8">
            <v>4.0046296296296297E-3</v>
          </cell>
          <cell r="G8">
            <v>71</v>
          </cell>
          <cell r="H8">
            <v>1.5266203703703705E-2</v>
          </cell>
          <cell r="J8">
            <v>71</v>
          </cell>
          <cell r="K8">
            <v>1.5509259259259257E-2</v>
          </cell>
          <cell r="M8">
            <v>71</v>
          </cell>
          <cell r="N8">
            <v>2.1210648148148149E-2</v>
          </cell>
        </row>
        <row r="9">
          <cell r="A9">
            <v>73</v>
          </cell>
          <cell r="B9">
            <v>3.7384259259259263E-3</v>
          </cell>
          <cell r="D9">
            <v>73</v>
          </cell>
          <cell r="E9">
            <v>4.0624999999999993E-3</v>
          </cell>
          <cell r="G9">
            <v>77</v>
          </cell>
          <cell r="H9">
            <v>1.6446759259259262E-2</v>
          </cell>
          <cell r="J9">
            <v>77</v>
          </cell>
          <cell r="K9">
            <v>1.6724537037037034E-2</v>
          </cell>
          <cell r="M9">
            <v>76</v>
          </cell>
          <cell r="N9">
            <v>2.2443287037037036E-2</v>
          </cell>
        </row>
        <row r="10">
          <cell r="A10">
            <v>68</v>
          </cell>
          <cell r="B10">
            <v>3.9467592592592592E-3</v>
          </cell>
          <cell r="D10">
            <v>74</v>
          </cell>
          <cell r="E10">
            <v>4.2824074074074075E-3</v>
          </cell>
          <cell r="G10">
            <v>67</v>
          </cell>
          <cell r="H10">
            <v>1.6469907407407405E-2</v>
          </cell>
          <cell r="J10">
            <v>67</v>
          </cell>
          <cell r="K10">
            <v>1.6747685185185185E-2</v>
          </cell>
          <cell r="M10">
            <v>67</v>
          </cell>
          <cell r="N10">
            <v>2.2633101851851852E-2</v>
          </cell>
        </row>
        <row r="11">
          <cell r="A11">
            <v>74</v>
          </cell>
          <cell r="B11">
            <v>3.9930555555555561E-3</v>
          </cell>
          <cell r="D11">
            <v>76</v>
          </cell>
          <cell r="E11">
            <v>4.2939814814814811E-3</v>
          </cell>
          <cell r="G11">
            <v>76</v>
          </cell>
          <cell r="H11">
            <v>1.650462962962963E-2</v>
          </cell>
          <cell r="J11">
            <v>76</v>
          </cell>
          <cell r="K11">
            <v>1.6747685185185185E-2</v>
          </cell>
          <cell r="M11">
            <v>77</v>
          </cell>
          <cell r="N11">
            <v>2.2688657407407411E-2</v>
          </cell>
        </row>
        <row r="12">
          <cell r="A12">
            <v>67</v>
          </cell>
          <cell r="B12">
            <v>4.0393518518518521E-3</v>
          </cell>
          <cell r="D12">
            <v>68</v>
          </cell>
          <cell r="E12">
            <v>4.3043981481481483E-3</v>
          </cell>
          <cell r="G12">
            <v>74</v>
          </cell>
          <cell r="H12">
            <v>1.6516203703703703E-2</v>
          </cell>
          <cell r="J12">
            <v>74</v>
          </cell>
          <cell r="K12">
            <v>1.6759259259259258E-2</v>
          </cell>
          <cell r="M12">
            <v>68</v>
          </cell>
          <cell r="N12">
            <v>2.2848379629629628E-2</v>
          </cell>
        </row>
        <row r="13">
          <cell r="A13">
            <v>69</v>
          </cell>
          <cell r="B13">
            <v>4.0509259259259257E-3</v>
          </cell>
          <cell r="D13">
            <v>67</v>
          </cell>
          <cell r="E13">
            <v>4.3287037037037035E-3</v>
          </cell>
          <cell r="G13">
            <v>68</v>
          </cell>
          <cell r="H13">
            <v>1.6724537037037034E-2</v>
          </cell>
          <cell r="J13">
            <v>68</v>
          </cell>
          <cell r="K13">
            <v>1.681712962962963E-2</v>
          </cell>
          <cell r="M13">
            <v>74</v>
          </cell>
          <cell r="N13">
            <v>2.3366898148148147E-2</v>
          </cell>
        </row>
        <row r="14">
          <cell r="A14">
            <v>76</v>
          </cell>
          <cell r="B14">
            <v>4.0624999999999993E-3</v>
          </cell>
          <cell r="D14">
            <v>69</v>
          </cell>
          <cell r="E14">
            <v>4.386574074074074E-3</v>
          </cell>
          <cell r="G14">
            <v>69</v>
          </cell>
          <cell r="H14">
            <v>1.8113425925925925E-2</v>
          </cell>
          <cell r="J14">
            <v>69</v>
          </cell>
          <cell r="K14">
            <v>1.8310185185185186E-2</v>
          </cell>
          <cell r="M14">
            <v>69</v>
          </cell>
          <cell r="N14">
            <v>2.4230324074074074E-2</v>
          </cell>
        </row>
        <row r="15">
          <cell r="A15">
            <v>97</v>
          </cell>
          <cell r="B15">
            <v>3.2986111111111111E-3</v>
          </cell>
          <cell r="D15">
            <v>97</v>
          </cell>
          <cell r="E15">
            <v>3.5648148148148154E-3</v>
          </cell>
          <cell r="G15">
            <v>79</v>
          </cell>
          <cell r="H15">
            <v>1.3414351851851851E-2</v>
          </cell>
          <cell r="J15">
            <v>79</v>
          </cell>
          <cell r="K15">
            <v>1.3553240740740741E-2</v>
          </cell>
          <cell r="M15">
            <v>79</v>
          </cell>
          <cell r="N15">
            <v>1.8244212962962966E-2</v>
          </cell>
        </row>
        <row r="16">
          <cell r="A16">
            <v>98</v>
          </cell>
          <cell r="B16">
            <v>3.3217592592592591E-3</v>
          </cell>
          <cell r="D16">
            <v>79</v>
          </cell>
          <cell r="E16">
            <v>3.645833333333333E-3</v>
          </cell>
          <cell r="G16">
            <v>98</v>
          </cell>
          <cell r="H16">
            <v>1.3414351851851851E-2</v>
          </cell>
          <cell r="J16">
            <v>97</v>
          </cell>
          <cell r="K16">
            <v>1.3599537037037037E-2</v>
          </cell>
          <cell r="M16">
            <v>97</v>
          </cell>
          <cell r="N16">
            <v>1.8505787037037039E-2</v>
          </cell>
        </row>
        <row r="17">
          <cell r="A17">
            <v>79</v>
          </cell>
          <cell r="B17">
            <v>3.3449074074074071E-3</v>
          </cell>
          <cell r="D17">
            <v>102</v>
          </cell>
          <cell r="E17">
            <v>3.6805555555555554E-3</v>
          </cell>
          <cell r="G17">
            <v>97</v>
          </cell>
          <cell r="H17">
            <v>1.3414351851851851E-2</v>
          </cell>
          <cell r="J17">
            <v>98</v>
          </cell>
          <cell r="K17">
            <v>1.3622685185185184E-2</v>
          </cell>
          <cell r="M17">
            <v>78</v>
          </cell>
          <cell r="N17">
            <v>1.8754629629629632E-2</v>
          </cell>
        </row>
        <row r="18">
          <cell r="A18">
            <v>102</v>
          </cell>
          <cell r="B18">
            <v>3.3680555555555551E-3</v>
          </cell>
          <cell r="D18">
            <v>85</v>
          </cell>
          <cell r="E18">
            <v>3.6921296296296298E-3</v>
          </cell>
          <cell r="G18">
            <v>78</v>
          </cell>
          <cell r="H18">
            <v>1.3900462962962962E-2</v>
          </cell>
          <cell r="J18">
            <v>78</v>
          </cell>
          <cell r="K18">
            <v>1.4120370370370368E-2</v>
          </cell>
          <cell r="M18">
            <v>98</v>
          </cell>
          <cell r="N18">
            <v>1.898611111111111E-2</v>
          </cell>
        </row>
        <row r="19">
          <cell r="A19">
            <v>85</v>
          </cell>
          <cell r="B19">
            <v>3.4606481481481485E-3</v>
          </cell>
          <cell r="D19">
            <v>98</v>
          </cell>
          <cell r="E19">
            <v>3.7037037037037034E-3</v>
          </cell>
          <cell r="G19">
            <v>85</v>
          </cell>
          <cell r="H19">
            <v>1.4131944444444445E-2</v>
          </cell>
          <cell r="J19">
            <v>85</v>
          </cell>
          <cell r="K19">
            <v>1.4398148148148148E-2</v>
          </cell>
          <cell r="M19">
            <v>85</v>
          </cell>
          <cell r="N19">
            <v>1.961111111111111E-2</v>
          </cell>
        </row>
        <row r="20">
          <cell r="A20">
            <v>84</v>
          </cell>
          <cell r="B20">
            <v>3.5069444444444445E-3</v>
          </cell>
          <cell r="D20">
            <v>78</v>
          </cell>
          <cell r="E20">
            <v>3.7731481481481483E-3</v>
          </cell>
          <cell r="G20">
            <v>102</v>
          </cell>
          <cell r="H20">
            <v>1.4201388888888888E-2</v>
          </cell>
          <cell r="J20">
            <v>102</v>
          </cell>
          <cell r="K20">
            <v>1.4502314814814815E-2</v>
          </cell>
          <cell r="M20">
            <v>92</v>
          </cell>
          <cell r="N20">
            <v>1.9811342592592592E-2</v>
          </cell>
        </row>
        <row r="21">
          <cell r="A21">
            <v>83</v>
          </cell>
          <cell r="B21">
            <v>3.530092592592592E-3</v>
          </cell>
          <cell r="D21">
            <v>83</v>
          </cell>
          <cell r="E21">
            <v>3.7962962962962963E-3</v>
          </cell>
          <cell r="G21">
            <v>88</v>
          </cell>
          <cell r="H21">
            <v>1.4351851851851852E-2</v>
          </cell>
          <cell r="J21">
            <v>88</v>
          </cell>
          <cell r="K21">
            <v>1.4606481481481482E-2</v>
          </cell>
          <cell r="M21">
            <v>88</v>
          </cell>
          <cell r="N21">
            <v>1.9828703703703706E-2</v>
          </cell>
        </row>
        <row r="22">
          <cell r="A22">
            <v>78</v>
          </cell>
          <cell r="B22">
            <v>3.5416666666666665E-3</v>
          </cell>
          <cell r="D22">
            <v>84</v>
          </cell>
          <cell r="E22">
            <v>3.8194444444444443E-3</v>
          </cell>
          <cell r="G22">
            <v>84</v>
          </cell>
          <cell r="H22">
            <v>1.4699074074074074E-2</v>
          </cell>
          <cell r="J22">
            <v>92</v>
          </cell>
          <cell r="K22">
            <v>1.4930555555555556E-2</v>
          </cell>
          <cell r="M22">
            <v>102</v>
          </cell>
          <cell r="N22">
            <v>2.005902777777778E-2</v>
          </cell>
        </row>
        <row r="23">
          <cell r="A23">
            <v>96</v>
          </cell>
          <cell r="B23">
            <v>3.5648148148148154E-3</v>
          </cell>
          <cell r="D23">
            <v>96</v>
          </cell>
          <cell r="E23">
            <v>3.8310185185185183E-3</v>
          </cell>
          <cell r="G23">
            <v>92</v>
          </cell>
          <cell r="H23">
            <v>1.4768518518518519E-2</v>
          </cell>
          <cell r="J23">
            <v>84</v>
          </cell>
          <cell r="K23">
            <v>1.494212962962963E-2</v>
          </cell>
          <cell r="M23">
            <v>86</v>
          </cell>
          <cell r="N23">
            <v>2.0370370370370369E-2</v>
          </cell>
        </row>
        <row r="24">
          <cell r="A24">
            <v>88</v>
          </cell>
          <cell r="B24">
            <v>3.5763888888888894E-3</v>
          </cell>
          <cell r="D24">
            <v>88</v>
          </cell>
          <cell r="E24">
            <v>3.8657407407407408E-3</v>
          </cell>
          <cell r="G24">
            <v>96</v>
          </cell>
          <cell r="H24">
            <v>1.4930555555555556E-2</v>
          </cell>
          <cell r="J24">
            <v>96</v>
          </cell>
          <cell r="K24">
            <v>1.5127314814814816E-2</v>
          </cell>
          <cell r="M24">
            <v>93</v>
          </cell>
          <cell r="N24">
            <v>2.0497685185185185E-2</v>
          </cell>
        </row>
        <row r="25">
          <cell r="A25">
            <v>92</v>
          </cell>
          <cell r="B25">
            <v>3.5879629629629629E-3</v>
          </cell>
          <cell r="D25">
            <v>95</v>
          </cell>
          <cell r="E25">
            <v>3.9467592592592592E-3</v>
          </cell>
          <cell r="G25">
            <v>95</v>
          </cell>
          <cell r="H25">
            <v>1.5173611111111112E-2</v>
          </cell>
          <cell r="J25">
            <v>95</v>
          </cell>
          <cell r="K25">
            <v>1.5439814814814816E-2</v>
          </cell>
          <cell r="M25">
            <v>96</v>
          </cell>
          <cell r="N25">
            <v>2.0640046296296299E-2</v>
          </cell>
        </row>
        <row r="26">
          <cell r="A26">
            <v>95</v>
          </cell>
          <cell r="B26">
            <v>3.6342592592592594E-3</v>
          </cell>
          <cell r="D26">
            <v>100</v>
          </cell>
          <cell r="E26">
            <v>3.9583333333333337E-3</v>
          </cell>
          <cell r="G26">
            <v>100</v>
          </cell>
          <cell r="H26">
            <v>1.5266203703703705E-2</v>
          </cell>
          <cell r="J26">
            <v>86</v>
          </cell>
          <cell r="K26">
            <v>1.5509259259259257E-2</v>
          </cell>
          <cell r="M26">
            <v>95</v>
          </cell>
          <cell r="N26">
            <v>2.0869212962962961E-2</v>
          </cell>
        </row>
        <row r="27">
          <cell r="A27">
            <v>86</v>
          </cell>
          <cell r="B27">
            <v>3.6574074074074074E-3</v>
          </cell>
          <cell r="D27">
            <v>92</v>
          </cell>
          <cell r="E27">
            <v>3.9699074074074072E-3</v>
          </cell>
          <cell r="G27">
            <v>86</v>
          </cell>
          <cell r="H27">
            <v>1.53125E-2</v>
          </cell>
          <cell r="J27">
            <v>100</v>
          </cell>
          <cell r="K27">
            <v>1.5590277777777778E-2</v>
          </cell>
          <cell r="M27">
            <v>100</v>
          </cell>
          <cell r="N27">
            <v>2.106712962962963E-2</v>
          </cell>
        </row>
        <row r="28">
          <cell r="A28">
            <v>87</v>
          </cell>
          <cell r="B28">
            <v>3.6689814814814814E-3</v>
          </cell>
          <cell r="D28">
            <v>86</v>
          </cell>
          <cell r="E28">
            <v>4.0624999999999993E-3</v>
          </cell>
          <cell r="G28">
            <v>83</v>
          </cell>
          <cell r="H28">
            <v>1.5358796296296296E-2</v>
          </cell>
          <cell r="J28">
            <v>83</v>
          </cell>
          <cell r="K28">
            <v>1.5625E-2</v>
          </cell>
          <cell r="M28">
            <v>84</v>
          </cell>
          <cell r="N28">
            <v>2.1126157407407406E-2</v>
          </cell>
        </row>
        <row r="29">
          <cell r="A29">
            <v>100</v>
          </cell>
          <cell r="B29">
            <v>3.7152777777777774E-3</v>
          </cell>
          <cell r="D29">
            <v>94</v>
          </cell>
          <cell r="E29">
            <v>4.0972222222222226E-3</v>
          </cell>
          <cell r="G29">
            <v>89</v>
          </cell>
          <cell r="H29">
            <v>1.5844907407407408E-2</v>
          </cell>
          <cell r="J29">
            <v>89</v>
          </cell>
          <cell r="K29">
            <v>1.6018518518518519E-2</v>
          </cell>
          <cell r="M29">
            <v>89</v>
          </cell>
          <cell r="N29">
            <v>2.1149305555555553E-2</v>
          </cell>
        </row>
        <row r="30">
          <cell r="A30">
            <v>94</v>
          </cell>
          <cell r="B30">
            <v>3.7384259259259263E-3</v>
          </cell>
          <cell r="D30">
            <v>87</v>
          </cell>
          <cell r="E30">
            <v>4.155092592592593E-3</v>
          </cell>
          <cell r="G30">
            <v>94</v>
          </cell>
          <cell r="H30">
            <v>1.5995370370370372E-2</v>
          </cell>
          <cell r="J30">
            <v>87</v>
          </cell>
          <cell r="K30">
            <v>1.6249999999999997E-2</v>
          </cell>
          <cell r="M30">
            <v>87</v>
          </cell>
          <cell r="N30">
            <v>2.1416666666666667E-2</v>
          </cell>
        </row>
        <row r="31">
          <cell r="A31">
            <v>89</v>
          </cell>
          <cell r="B31">
            <v>3.7615740740740739E-3</v>
          </cell>
          <cell r="D31">
            <v>82</v>
          </cell>
          <cell r="E31">
            <v>4.1782407407407402E-3</v>
          </cell>
          <cell r="G31">
            <v>87</v>
          </cell>
          <cell r="H31">
            <v>1.6076388888888887E-2</v>
          </cell>
          <cell r="J31">
            <v>94</v>
          </cell>
          <cell r="K31">
            <v>1.6284722222222221E-2</v>
          </cell>
          <cell r="M31">
            <v>94</v>
          </cell>
          <cell r="N31">
            <v>2.1765046296296293E-2</v>
          </cell>
        </row>
        <row r="32">
          <cell r="A32">
            <v>82</v>
          </cell>
          <cell r="B32">
            <v>3.8078703703703707E-3</v>
          </cell>
          <cell r="D32">
            <v>89</v>
          </cell>
          <cell r="E32">
            <v>4.2245370370370371E-3</v>
          </cell>
          <cell r="G32">
            <v>82</v>
          </cell>
          <cell r="H32">
            <v>1.6516203703703703E-2</v>
          </cell>
          <cell r="J32">
            <v>82</v>
          </cell>
          <cell r="K32">
            <v>1.6724537037037034E-2</v>
          </cell>
          <cell r="M32">
            <v>83</v>
          </cell>
          <cell r="N32">
            <v>2.1902777777777774E-2</v>
          </cell>
        </row>
        <row r="33">
          <cell r="A33">
            <v>80</v>
          </cell>
          <cell r="B33">
            <v>3.8194444444444443E-3</v>
          </cell>
          <cell r="D33">
            <v>80</v>
          </cell>
          <cell r="E33">
            <v>4.2361111111111106E-3</v>
          </cell>
          <cell r="G33">
            <v>80</v>
          </cell>
          <cell r="H33">
            <v>1.695601851851852E-2</v>
          </cell>
          <cell r="J33">
            <v>80</v>
          </cell>
          <cell r="K33">
            <v>1.7199074074074071E-2</v>
          </cell>
          <cell r="M33">
            <v>82</v>
          </cell>
          <cell r="N33">
            <v>2.2494212962962962E-2</v>
          </cell>
        </row>
        <row r="34">
          <cell r="A34">
            <v>101</v>
          </cell>
          <cell r="B34">
            <v>4.0277777777777777E-3</v>
          </cell>
          <cell r="D34">
            <v>101</v>
          </cell>
          <cell r="E34">
            <v>4.4212962962962956E-3</v>
          </cell>
          <cell r="G34">
            <v>99</v>
          </cell>
          <cell r="H34">
            <v>1.7245370370370369E-2</v>
          </cell>
          <cell r="J34">
            <v>93</v>
          </cell>
          <cell r="K34">
            <v>1.7476851851851851E-2</v>
          </cell>
          <cell r="M34">
            <v>80</v>
          </cell>
          <cell r="N34">
            <v>2.2812499999999999E-2</v>
          </cell>
        </row>
        <row r="35">
          <cell r="A35">
            <v>93</v>
          </cell>
          <cell r="B35">
            <v>4.0624999999999993E-3</v>
          </cell>
          <cell r="D35">
            <v>99</v>
          </cell>
          <cell r="E35">
            <v>4.5138888888888893E-3</v>
          </cell>
          <cell r="G35">
            <v>93</v>
          </cell>
          <cell r="H35">
            <v>1.7256944444444446E-2</v>
          </cell>
          <cell r="J35">
            <v>99</v>
          </cell>
          <cell r="K35">
            <v>1.7499999999999998E-2</v>
          </cell>
          <cell r="M35">
            <v>99</v>
          </cell>
          <cell r="N35">
            <v>2.3666666666666666E-2</v>
          </cell>
        </row>
        <row r="36">
          <cell r="A36">
            <v>99</v>
          </cell>
          <cell r="B36">
            <v>4.2129629629629626E-3</v>
          </cell>
          <cell r="D36">
            <v>93</v>
          </cell>
          <cell r="E36">
            <v>4.5254629629629629E-3</v>
          </cell>
          <cell r="G36">
            <v>90</v>
          </cell>
          <cell r="H36">
            <v>1.7916666666666668E-2</v>
          </cell>
          <cell r="J36">
            <v>90</v>
          </cell>
          <cell r="K36">
            <v>1.8101851851851852E-2</v>
          </cell>
          <cell r="M36">
            <v>90</v>
          </cell>
          <cell r="N36">
            <v>2.4370370370370372E-2</v>
          </cell>
        </row>
        <row r="37">
          <cell r="A37">
            <v>90</v>
          </cell>
          <cell r="B37">
            <v>4.2939814814814811E-3</v>
          </cell>
          <cell r="D37">
            <v>90</v>
          </cell>
          <cell r="E37">
            <v>4.8726851851851856E-3</v>
          </cell>
          <cell r="G37">
            <v>101</v>
          </cell>
          <cell r="H37">
            <v>1.7928240740740741E-2</v>
          </cell>
          <cell r="J37">
            <v>101</v>
          </cell>
          <cell r="K37">
            <v>1.8194444444444444E-2</v>
          </cell>
          <cell r="M37">
            <v>101</v>
          </cell>
          <cell r="N37">
            <v>2.4405092592592589E-2</v>
          </cell>
        </row>
        <row r="38">
          <cell r="A38">
            <v>129</v>
          </cell>
          <cell r="B38">
            <v>3.2754629629629631E-3</v>
          </cell>
          <cell r="D38">
            <v>129</v>
          </cell>
          <cell r="E38">
            <v>3.5069444444444445E-3</v>
          </cell>
          <cell r="G38">
            <v>120</v>
          </cell>
          <cell r="H38">
            <v>1.3368055555555557E-2</v>
          </cell>
          <cell r="J38">
            <v>120</v>
          </cell>
          <cell r="K38">
            <v>1.3599537037037037E-2</v>
          </cell>
          <cell r="M38">
            <v>120</v>
          </cell>
          <cell r="N38">
            <v>1.8655092592592595E-2</v>
          </cell>
        </row>
        <row r="39">
          <cell r="A39">
            <v>130</v>
          </cell>
          <cell r="B39">
            <v>3.3449074074074071E-3</v>
          </cell>
          <cell r="D39">
            <v>130</v>
          </cell>
          <cell r="E39">
            <v>3.5763888888888894E-3</v>
          </cell>
          <cell r="G39">
            <v>121</v>
          </cell>
          <cell r="H39">
            <v>1.3472222222222221E-2</v>
          </cell>
          <cell r="J39">
            <v>121</v>
          </cell>
          <cell r="K39">
            <v>1.3773148148148147E-2</v>
          </cell>
          <cell r="M39">
            <v>112</v>
          </cell>
          <cell r="N39">
            <v>1.9006944444444444E-2</v>
          </cell>
        </row>
        <row r="40">
          <cell r="A40">
            <v>105</v>
          </cell>
          <cell r="B40">
            <v>3.3564814814814811E-3</v>
          </cell>
          <cell r="D40">
            <v>105</v>
          </cell>
          <cell r="E40">
            <v>3.6226851851851854E-3</v>
          </cell>
          <cell r="G40">
            <v>112</v>
          </cell>
          <cell r="H40">
            <v>1.383101851851852E-2</v>
          </cell>
          <cell r="J40">
            <v>112</v>
          </cell>
          <cell r="K40">
            <v>1.4131944444444445E-2</v>
          </cell>
          <cell r="M40">
            <v>121</v>
          </cell>
          <cell r="N40">
            <v>1.9145833333333334E-2</v>
          </cell>
        </row>
        <row r="41">
          <cell r="A41">
            <v>121</v>
          </cell>
          <cell r="B41">
            <v>3.3912037037037036E-3</v>
          </cell>
          <cell r="D41">
            <v>121</v>
          </cell>
          <cell r="E41">
            <v>3.645833333333333E-3</v>
          </cell>
          <cell r="G41">
            <v>129</v>
          </cell>
          <cell r="H41">
            <v>1.4594907407407405E-2</v>
          </cell>
          <cell r="J41">
            <v>117</v>
          </cell>
          <cell r="K41">
            <v>1.4872685185185185E-2</v>
          </cell>
          <cell r="M41">
            <v>129</v>
          </cell>
          <cell r="N41">
            <v>2.0218749999999997E-2</v>
          </cell>
        </row>
        <row r="42">
          <cell r="A42">
            <v>127</v>
          </cell>
          <cell r="B42">
            <v>3.4027777777777784E-3</v>
          </cell>
          <cell r="D42">
            <v>118</v>
          </cell>
          <cell r="E42">
            <v>3.6689814814814814E-3</v>
          </cell>
          <cell r="G42">
            <v>117</v>
          </cell>
          <cell r="H42">
            <v>1.4594907407407405E-2</v>
          </cell>
          <cell r="J42">
            <v>129</v>
          </cell>
          <cell r="K42">
            <v>1.4907407407407406E-2</v>
          </cell>
          <cell r="M42">
            <v>117</v>
          </cell>
          <cell r="N42">
            <v>2.0406250000000001E-2</v>
          </cell>
        </row>
        <row r="43">
          <cell r="A43">
            <v>118</v>
          </cell>
          <cell r="B43">
            <v>3.4375E-3</v>
          </cell>
          <cell r="D43">
            <v>127</v>
          </cell>
          <cell r="E43">
            <v>3.6805555555555554E-3</v>
          </cell>
          <cell r="G43">
            <v>109</v>
          </cell>
          <cell r="H43">
            <v>1.4733796296296295E-2</v>
          </cell>
          <cell r="J43">
            <v>109</v>
          </cell>
          <cell r="K43">
            <v>1.5023148148148148E-2</v>
          </cell>
          <cell r="M43">
            <v>109</v>
          </cell>
          <cell r="N43">
            <v>2.0596064814814817E-2</v>
          </cell>
        </row>
        <row r="44">
          <cell r="A44">
            <v>123</v>
          </cell>
          <cell r="B44">
            <v>3.4375E-3</v>
          </cell>
          <cell r="D44">
            <v>123</v>
          </cell>
          <cell r="E44">
            <v>3.7037037037037034E-3</v>
          </cell>
          <cell r="G44">
            <v>118</v>
          </cell>
          <cell r="H44">
            <v>1.4768518518518519E-2</v>
          </cell>
          <cell r="J44">
            <v>118</v>
          </cell>
          <cell r="K44">
            <v>1.511574074074074E-2</v>
          </cell>
          <cell r="M44">
            <v>118</v>
          </cell>
          <cell r="N44">
            <v>2.0670138888888887E-2</v>
          </cell>
        </row>
        <row r="45">
          <cell r="A45">
            <v>112</v>
          </cell>
          <cell r="B45">
            <v>3.5416666666666665E-3</v>
          </cell>
          <cell r="D45">
            <v>120</v>
          </cell>
          <cell r="E45">
            <v>3.7731481481481483E-3</v>
          </cell>
          <cell r="G45">
            <v>105</v>
          </cell>
          <cell r="H45">
            <v>1.5092592592592593E-2</v>
          </cell>
          <cell r="J45">
            <v>105</v>
          </cell>
          <cell r="K45">
            <v>1.5324074074074073E-2</v>
          </cell>
          <cell r="M45">
            <v>105</v>
          </cell>
          <cell r="N45">
            <v>2.116087962962963E-2</v>
          </cell>
        </row>
        <row r="46">
          <cell r="A46">
            <v>109</v>
          </cell>
          <cell r="B46">
            <v>3.5532407407407405E-3</v>
          </cell>
          <cell r="D46">
            <v>112</v>
          </cell>
          <cell r="E46">
            <v>3.7847222222222223E-3</v>
          </cell>
          <cell r="G46">
            <v>130</v>
          </cell>
          <cell r="H46">
            <v>1.5138888888888889E-2</v>
          </cell>
          <cell r="J46">
            <v>130</v>
          </cell>
          <cell r="K46">
            <v>1.5381944444444443E-2</v>
          </cell>
          <cell r="M46">
            <v>130</v>
          </cell>
          <cell r="N46">
            <v>2.1596064814814814E-2</v>
          </cell>
        </row>
        <row r="47">
          <cell r="A47">
            <v>120</v>
          </cell>
          <cell r="B47">
            <v>3.5648148148148154E-3</v>
          </cell>
          <cell r="D47">
            <v>109</v>
          </cell>
          <cell r="E47">
            <v>3.7962962962962963E-3</v>
          </cell>
          <cell r="G47">
            <v>104</v>
          </cell>
          <cell r="H47">
            <v>1.5787037037037037E-2</v>
          </cell>
          <cell r="J47">
            <v>104</v>
          </cell>
          <cell r="K47">
            <v>1.5995370370370372E-2</v>
          </cell>
          <cell r="M47">
            <v>104</v>
          </cell>
          <cell r="N47">
            <v>2.1931712962962965E-2</v>
          </cell>
        </row>
        <row r="48">
          <cell r="A48">
            <v>126</v>
          </cell>
          <cell r="B48">
            <v>3.5763888888888894E-3</v>
          </cell>
          <cell r="D48">
            <v>117</v>
          </cell>
          <cell r="E48">
            <v>3.8657407407407408E-3</v>
          </cell>
          <cell r="G48">
            <v>116</v>
          </cell>
          <cell r="H48">
            <v>1.5983796296296295E-2</v>
          </cell>
          <cell r="J48">
            <v>110</v>
          </cell>
          <cell r="K48">
            <v>1.6261574074074074E-2</v>
          </cell>
          <cell r="M48">
            <v>124</v>
          </cell>
          <cell r="N48">
            <v>2.2094907407407407E-2</v>
          </cell>
        </row>
        <row r="49">
          <cell r="A49">
            <v>114</v>
          </cell>
          <cell r="B49">
            <v>3.5995370370370369E-3</v>
          </cell>
          <cell r="D49">
            <v>114</v>
          </cell>
          <cell r="E49">
            <v>3.9467592592592592E-3</v>
          </cell>
          <cell r="G49">
            <v>110</v>
          </cell>
          <cell r="H49">
            <v>1.6006944444444445E-2</v>
          </cell>
          <cell r="J49">
            <v>116</v>
          </cell>
          <cell r="K49">
            <v>1.6319444444444445E-2</v>
          </cell>
          <cell r="M49">
            <v>110</v>
          </cell>
          <cell r="N49">
            <v>2.2394675925925926E-2</v>
          </cell>
        </row>
        <row r="50">
          <cell r="A50">
            <v>117</v>
          </cell>
          <cell r="B50">
            <v>3.6111111111111114E-3</v>
          </cell>
          <cell r="D50">
            <v>124</v>
          </cell>
          <cell r="E50">
            <v>3.9583333333333337E-3</v>
          </cell>
          <cell r="G50">
            <v>124</v>
          </cell>
          <cell r="H50">
            <v>1.6145833333333335E-2</v>
          </cell>
          <cell r="J50">
            <v>124</v>
          </cell>
          <cell r="K50">
            <v>1.6458333333333332E-2</v>
          </cell>
          <cell r="M50">
            <v>126</v>
          </cell>
          <cell r="N50">
            <v>2.2686342592592595E-2</v>
          </cell>
        </row>
        <row r="51">
          <cell r="A51">
            <v>124</v>
          </cell>
          <cell r="B51">
            <v>3.6689814814814814E-3</v>
          </cell>
          <cell r="D51">
            <v>126</v>
          </cell>
          <cell r="E51">
            <v>3.9641203703703705E-3</v>
          </cell>
          <cell r="G51">
            <v>126</v>
          </cell>
          <cell r="H51">
            <v>1.636574074074074E-2</v>
          </cell>
          <cell r="J51">
            <v>126</v>
          </cell>
          <cell r="K51">
            <v>1.6620370370370372E-2</v>
          </cell>
          <cell r="M51">
            <v>116</v>
          </cell>
          <cell r="N51">
            <v>2.2912037037037036E-2</v>
          </cell>
        </row>
        <row r="52">
          <cell r="A52">
            <v>128</v>
          </cell>
          <cell r="B52">
            <v>3.7615740740740739E-3</v>
          </cell>
          <cell r="D52">
            <v>108</v>
          </cell>
          <cell r="E52">
            <v>4.0856481481481481E-3</v>
          </cell>
          <cell r="G52">
            <v>108</v>
          </cell>
          <cell r="H52">
            <v>1.6435185185185188E-2</v>
          </cell>
          <cell r="J52">
            <v>108</v>
          </cell>
          <cell r="K52">
            <v>1.6782407407407409E-2</v>
          </cell>
          <cell r="M52">
            <v>108</v>
          </cell>
          <cell r="N52">
            <v>2.326736111111111E-2</v>
          </cell>
        </row>
        <row r="53">
          <cell r="A53">
            <v>122</v>
          </cell>
          <cell r="B53">
            <v>3.7731481481481483E-3</v>
          </cell>
          <cell r="D53">
            <v>110</v>
          </cell>
          <cell r="E53">
            <v>4.0972222222222226E-3</v>
          </cell>
          <cell r="G53">
            <v>113</v>
          </cell>
          <cell r="H53">
            <v>1.6631944444444446E-2</v>
          </cell>
          <cell r="J53">
            <v>113</v>
          </cell>
          <cell r="K53">
            <v>1.6944444444444443E-2</v>
          </cell>
          <cell r="M53">
            <v>127</v>
          </cell>
          <cell r="N53">
            <v>2.327314814814815E-2</v>
          </cell>
        </row>
        <row r="54">
          <cell r="A54">
            <v>108</v>
          </cell>
          <cell r="B54">
            <v>3.8310185185185183E-3</v>
          </cell>
          <cell r="D54">
            <v>122</v>
          </cell>
          <cell r="E54">
            <v>4.108796296296297E-3</v>
          </cell>
          <cell r="G54">
            <v>114</v>
          </cell>
          <cell r="H54">
            <v>1.6932870370370369E-2</v>
          </cell>
          <cell r="J54">
            <v>114</v>
          </cell>
          <cell r="K54">
            <v>1.7280092592592593E-2</v>
          </cell>
          <cell r="M54">
            <v>113</v>
          </cell>
          <cell r="N54">
            <v>2.3331018518518515E-2</v>
          </cell>
        </row>
        <row r="55">
          <cell r="A55">
            <v>104</v>
          </cell>
          <cell r="B55">
            <v>3.8425925925925923E-3</v>
          </cell>
          <cell r="D55">
            <v>104</v>
          </cell>
          <cell r="E55">
            <v>4.1203703703703706E-3</v>
          </cell>
          <cell r="G55">
            <v>127</v>
          </cell>
          <cell r="H55">
            <v>1.695601851851852E-2</v>
          </cell>
          <cell r="J55">
            <v>127</v>
          </cell>
          <cell r="K55">
            <v>1.7314814814814814E-2</v>
          </cell>
          <cell r="M55">
            <v>106</v>
          </cell>
          <cell r="N55">
            <v>2.3339120370370368E-2</v>
          </cell>
        </row>
        <row r="56">
          <cell r="A56">
            <v>110</v>
          </cell>
          <cell r="B56">
            <v>3.8541666666666668E-3</v>
          </cell>
          <cell r="D56">
            <v>125</v>
          </cell>
          <cell r="E56">
            <v>4.155092592592593E-3</v>
          </cell>
          <cell r="G56">
            <v>107</v>
          </cell>
          <cell r="H56">
            <v>1.7372685185185185E-2</v>
          </cell>
          <cell r="J56">
            <v>107</v>
          </cell>
          <cell r="K56">
            <v>1.7708333333333333E-2</v>
          </cell>
          <cell r="M56">
            <v>114</v>
          </cell>
          <cell r="N56">
            <v>2.3853009259259261E-2</v>
          </cell>
        </row>
        <row r="57">
          <cell r="A57">
            <v>125</v>
          </cell>
          <cell r="B57">
            <v>3.8657407407407408E-3</v>
          </cell>
          <cell r="D57">
            <v>128</v>
          </cell>
          <cell r="E57">
            <v>4.1666666666666666E-3</v>
          </cell>
          <cell r="G57">
            <v>111</v>
          </cell>
          <cell r="H57">
            <v>1.7476851851851851E-2</v>
          </cell>
          <cell r="J57">
            <v>111</v>
          </cell>
          <cell r="K57">
            <v>1.7754629629629631E-2</v>
          </cell>
          <cell r="M57">
            <v>111</v>
          </cell>
          <cell r="N57">
            <v>2.4265046296296302E-2</v>
          </cell>
        </row>
        <row r="58">
          <cell r="A58">
            <v>113</v>
          </cell>
          <cell r="B58">
            <v>3.9004629629629632E-3</v>
          </cell>
          <cell r="D58">
            <v>113</v>
          </cell>
          <cell r="E58">
            <v>4.1782407407407402E-3</v>
          </cell>
          <cell r="G58">
            <v>106</v>
          </cell>
          <cell r="H58">
            <v>1.7569444444444447E-2</v>
          </cell>
          <cell r="J58">
            <v>106</v>
          </cell>
          <cell r="K58">
            <v>1.7870370370370373E-2</v>
          </cell>
          <cell r="M58">
            <v>107</v>
          </cell>
          <cell r="N58">
            <v>2.4513888888888887E-2</v>
          </cell>
        </row>
        <row r="59">
          <cell r="A59">
            <v>111</v>
          </cell>
          <cell r="B59">
            <v>4.0509259259259257E-3</v>
          </cell>
          <cell r="D59">
            <v>106</v>
          </cell>
          <cell r="E59">
            <v>4.31712962962963E-3</v>
          </cell>
          <cell r="G59">
            <v>115</v>
          </cell>
          <cell r="H59">
            <v>1.7638888888888888E-2</v>
          </cell>
          <cell r="J59">
            <v>115</v>
          </cell>
          <cell r="K59">
            <v>1.7974537037037035E-2</v>
          </cell>
          <cell r="M59">
            <v>125</v>
          </cell>
          <cell r="N59">
            <v>2.4762731481481479E-2</v>
          </cell>
        </row>
        <row r="60">
          <cell r="A60">
            <v>106</v>
          </cell>
          <cell r="B60">
            <v>4.0740740740740746E-3</v>
          </cell>
          <cell r="D60">
            <v>119</v>
          </cell>
          <cell r="E60">
            <v>4.363425925925926E-3</v>
          </cell>
          <cell r="G60">
            <v>119</v>
          </cell>
          <cell r="H60">
            <v>1.8356481481481481E-2</v>
          </cell>
          <cell r="J60">
            <v>119</v>
          </cell>
          <cell r="K60">
            <v>1.8645833333333334E-2</v>
          </cell>
          <cell r="M60">
            <v>115</v>
          </cell>
          <cell r="N60">
            <v>2.4987268518518523E-2</v>
          </cell>
        </row>
        <row r="61">
          <cell r="A61">
            <v>107</v>
          </cell>
          <cell r="B61">
            <v>4.0856481481481481E-3</v>
          </cell>
          <cell r="D61">
            <v>107</v>
          </cell>
          <cell r="E61">
            <v>4.3749999999999995E-3</v>
          </cell>
          <cell r="G61">
            <v>125</v>
          </cell>
          <cell r="H61">
            <v>1.8518518518518521E-2</v>
          </cell>
          <cell r="J61">
            <v>125</v>
          </cell>
          <cell r="K61">
            <v>1.8761574074074073E-2</v>
          </cell>
          <cell r="M61">
            <v>119</v>
          </cell>
          <cell r="N61">
            <v>2.5454861111111112E-2</v>
          </cell>
        </row>
        <row r="62">
          <cell r="A62">
            <v>119</v>
          </cell>
          <cell r="B62">
            <v>4.0972222222222226E-3</v>
          </cell>
          <cell r="D62">
            <v>111</v>
          </cell>
          <cell r="E62">
            <v>4.3807870370370372E-3</v>
          </cell>
          <cell r="G62">
            <v>128</v>
          </cell>
          <cell r="H62">
            <v>1.8692129629629631E-2</v>
          </cell>
          <cell r="J62">
            <v>128</v>
          </cell>
          <cell r="K62">
            <v>1.892361111111111E-2</v>
          </cell>
          <cell r="M62">
            <v>128</v>
          </cell>
          <cell r="N62">
            <v>2.584490740740741E-2</v>
          </cell>
        </row>
        <row r="63">
          <cell r="A63">
            <v>115</v>
          </cell>
          <cell r="B63">
            <v>4.108796296296297E-3</v>
          </cell>
          <cell r="D63">
            <v>115</v>
          </cell>
          <cell r="E63">
            <v>4.4328703703703709E-3</v>
          </cell>
          <cell r="G63">
            <v>103</v>
          </cell>
          <cell r="H63">
            <v>2.0335648148148148E-2</v>
          </cell>
          <cell r="J63">
            <v>103</v>
          </cell>
          <cell r="K63">
            <v>2.0543981481481479E-2</v>
          </cell>
          <cell r="M63">
            <v>103</v>
          </cell>
          <cell r="N63">
            <v>2.8427083333333335E-2</v>
          </cell>
        </row>
        <row r="64">
          <cell r="A64">
            <v>116</v>
          </cell>
          <cell r="B64">
            <v>4.1319444444444442E-3</v>
          </cell>
          <cell r="D64">
            <v>116</v>
          </cell>
          <cell r="E64">
            <v>4.4907407407407405E-3</v>
          </cell>
          <cell r="G64">
            <v>164</v>
          </cell>
          <cell r="H64">
            <v>1.2152777777777778E-2</v>
          </cell>
          <cell r="J64">
            <v>164</v>
          </cell>
          <cell r="K64">
            <v>1.2430555555555554E-2</v>
          </cell>
          <cell r="M64">
            <v>164</v>
          </cell>
          <cell r="N64">
            <v>1.689351851851852E-2</v>
          </cell>
        </row>
        <row r="65">
          <cell r="A65">
            <v>103</v>
          </cell>
          <cell r="B65">
            <v>4.2013888888888891E-3</v>
          </cell>
          <cell r="D65">
            <v>103</v>
          </cell>
          <cell r="E65">
            <v>4.6180555555555558E-3</v>
          </cell>
          <cell r="G65">
            <v>167</v>
          </cell>
          <cell r="H65">
            <v>1.2152777777777778E-2</v>
          </cell>
          <cell r="J65">
            <v>176</v>
          </cell>
          <cell r="K65">
            <v>1.2442129629629629E-2</v>
          </cell>
          <cell r="M65">
            <v>153</v>
          </cell>
          <cell r="N65">
            <v>1.7010416666666667E-2</v>
          </cell>
        </row>
        <row r="66">
          <cell r="A66">
            <v>164</v>
          </cell>
          <cell r="B66">
            <v>2.8819444444444444E-3</v>
          </cell>
          <cell r="D66">
            <v>164</v>
          </cell>
          <cell r="E66">
            <v>3.1018518518518522E-3</v>
          </cell>
          <cell r="G66">
            <v>176</v>
          </cell>
          <cell r="H66">
            <v>1.2152777777777778E-2</v>
          </cell>
          <cell r="J66">
            <v>174</v>
          </cell>
          <cell r="K66">
            <v>1.2453703703703703E-2</v>
          </cell>
          <cell r="M66">
            <v>167</v>
          </cell>
          <cell r="N66">
            <v>1.7090277777777777E-2</v>
          </cell>
        </row>
        <row r="67">
          <cell r="A67">
            <v>168</v>
          </cell>
          <cell r="B67">
            <v>2.9166666666666668E-3</v>
          </cell>
          <cell r="D67">
            <v>148</v>
          </cell>
          <cell r="E67">
            <v>3.1249999999999997E-3</v>
          </cell>
          <cell r="G67">
            <v>148</v>
          </cell>
          <cell r="H67">
            <v>1.2152777777777778E-2</v>
          </cell>
          <cell r="J67">
            <v>167</v>
          </cell>
          <cell r="K67">
            <v>1.2465277777777777E-2</v>
          </cell>
          <cell r="M67">
            <v>176</v>
          </cell>
          <cell r="N67">
            <v>1.7126157407407406E-2</v>
          </cell>
        </row>
        <row r="68">
          <cell r="A68">
            <v>148</v>
          </cell>
          <cell r="B68">
            <v>2.9166666666666668E-3</v>
          </cell>
          <cell r="D68">
            <v>168</v>
          </cell>
          <cell r="E68">
            <v>3.1365740740740742E-3</v>
          </cell>
          <cell r="G68">
            <v>153</v>
          </cell>
          <cell r="H68">
            <v>1.2152777777777778E-2</v>
          </cell>
          <cell r="J68">
            <v>148</v>
          </cell>
          <cell r="K68">
            <v>1.2465277777777777E-2</v>
          </cell>
          <cell r="M68">
            <v>148</v>
          </cell>
          <cell r="N68">
            <v>1.7288194444444443E-2</v>
          </cell>
        </row>
        <row r="69">
          <cell r="A69">
            <v>176</v>
          </cell>
          <cell r="B69">
            <v>2.9166666666666668E-3</v>
          </cell>
          <cell r="D69">
            <v>176</v>
          </cell>
          <cell r="E69">
            <v>3.1597222222222222E-3</v>
          </cell>
          <cell r="G69">
            <v>166</v>
          </cell>
          <cell r="H69">
            <v>1.2152777777777778E-2</v>
          </cell>
          <cell r="J69">
            <v>153</v>
          </cell>
          <cell r="K69">
            <v>1.247685185185185E-2</v>
          </cell>
          <cell r="M69">
            <v>166</v>
          </cell>
          <cell r="N69">
            <v>1.7667824074074075E-2</v>
          </cell>
        </row>
        <row r="70">
          <cell r="A70">
            <v>167</v>
          </cell>
          <cell r="B70">
            <v>2.9513888888888888E-3</v>
          </cell>
          <cell r="D70">
            <v>166</v>
          </cell>
          <cell r="E70">
            <v>3.1944444444444442E-3</v>
          </cell>
          <cell r="G70">
            <v>174</v>
          </cell>
          <cell r="H70">
            <v>1.2152777777777778E-2</v>
          </cell>
          <cell r="J70">
            <v>166</v>
          </cell>
          <cell r="K70">
            <v>1.2499999999999999E-2</v>
          </cell>
          <cell r="M70">
            <v>174</v>
          </cell>
          <cell r="N70">
            <v>1.7704861111111112E-2</v>
          </cell>
        </row>
        <row r="71">
          <cell r="A71">
            <v>162</v>
          </cell>
          <cell r="B71">
            <v>2.9513888888888888E-3</v>
          </cell>
          <cell r="D71">
            <v>167</v>
          </cell>
          <cell r="E71">
            <v>3.2060185185185191E-3</v>
          </cell>
          <cell r="G71">
            <v>162</v>
          </cell>
          <cell r="H71">
            <v>1.2627314814814815E-2</v>
          </cell>
          <cell r="J71">
            <v>162</v>
          </cell>
          <cell r="K71">
            <v>1.2824074074074073E-2</v>
          </cell>
          <cell r="M71">
            <v>150</v>
          </cell>
          <cell r="N71">
            <v>1.7709490740740737E-2</v>
          </cell>
        </row>
        <row r="72">
          <cell r="A72">
            <v>180</v>
          </cell>
          <cell r="B72">
            <v>2.9629629629629628E-3</v>
          </cell>
          <cell r="D72">
            <v>153</v>
          </cell>
          <cell r="E72">
            <v>3.2291666666666666E-3</v>
          </cell>
          <cell r="G72">
            <v>150</v>
          </cell>
          <cell r="H72">
            <v>1.2627314814814815E-2</v>
          </cell>
          <cell r="J72">
            <v>135</v>
          </cell>
          <cell r="K72">
            <v>1.2847222222222223E-2</v>
          </cell>
          <cell r="M72">
            <v>172</v>
          </cell>
          <cell r="N72">
            <v>1.7834490740740738E-2</v>
          </cell>
        </row>
        <row r="73">
          <cell r="A73">
            <v>152</v>
          </cell>
          <cell r="B73">
            <v>2.9861111111111113E-3</v>
          </cell>
          <cell r="D73">
            <v>174</v>
          </cell>
          <cell r="E73">
            <v>3.2523148148148151E-3</v>
          </cell>
          <cell r="G73">
            <v>135</v>
          </cell>
          <cell r="H73">
            <v>1.2627314814814815E-2</v>
          </cell>
          <cell r="J73">
            <v>178</v>
          </cell>
          <cell r="K73">
            <v>1.2916666666666667E-2</v>
          </cell>
          <cell r="M73">
            <v>158</v>
          </cell>
          <cell r="N73">
            <v>1.7835648148148149E-2</v>
          </cell>
        </row>
        <row r="74">
          <cell r="A74">
            <v>153</v>
          </cell>
          <cell r="B74">
            <v>2.9976851851851848E-3</v>
          </cell>
          <cell r="D74">
            <v>162</v>
          </cell>
          <cell r="E74">
            <v>3.2638888888888891E-3</v>
          </cell>
          <cell r="G74">
            <v>158</v>
          </cell>
          <cell r="H74">
            <v>1.2847222222222223E-2</v>
          </cell>
          <cell r="J74">
            <v>150</v>
          </cell>
          <cell r="K74">
            <v>1.300925925925926E-2</v>
          </cell>
          <cell r="M74">
            <v>135</v>
          </cell>
          <cell r="N74">
            <v>1.790162037037037E-2</v>
          </cell>
        </row>
        <row r="75">
          <cell r="A75">
            <v>174</v>
          </cell>
          <cell r="B75">
            <v>2.9976851851851848E-3</v>
          </cell>
          <cell r="D75">
            <v>152</v>
          </cell>
          <cell r="E75">
            <v>3.2754629629629631E-3</v>
          </cell>
          <cell r="G75">
            <v>178</v>
          </cell>
          <cell r="H75">
            <v>1.2627314814814815E-2</v>
          </cell>
          <cell r="J75">
            <v>172</v>
          </cell>
          <cell r="K75">
            <v>1.3032407407407407E-2</v>
          </cell>
          <cell r="M75">
            <v>162</v>
          </cell>
          <cell r="N75">
            <v>1.7907407407407407E-2</v>
          </cell>
        </row>
        <row r="76">
          <cell r="A76">
            <v>166</v>
          </cell>
          <cell r="B76">
            <v>3.0092592592592588E-3</v>
          </cell>
          <cell r="D76">
            <v>180</v>
          </cell>
          <cell r="E76">
            <v>3.2986111111111111E-3</v>
          </cell>
          <cell r="G76">
            <v>172</v>
          </cell>
          <cell r="H76">
            <v>1.2847222222222223E-2</v>
          </cell>
          <cell r="J76">
            <v>158</v>
          </cell>
          <cell r="K76">
            <v>1.3043981481481483E-2</v>
          </cell>
          <cell r="M76">
            <v>140</v>
          </cell>
          <cell r="N76">
            <v>1.7916666666666668E-2</v>
          </cell>
        </row>
        <row r="77">
          <cell r="A77">
            <v>172</v>
          </cell>
          <cell r="B77">
            <v>3.0208333333333333E-3</v>
          </cell>
          <cell r="D77">
            <v>172</v>
          </cell>
          <cell r="E77">
            <v>3.3101851851851851E-3</v>
          </cell>
          <cell r="G77">
            <v>132</v>
          </cell>
          <cell r="H77">
            <v>1.2847222222222223E-2</v>
          </cell>
          <cell r="J77">
            <v>140</v>
          </cell>
          <cell r="K77">
            <v>1.3055555555555556E-2</v>
          </cell>
          <cell r="M77">
            <v>132</v>
          </cell>
          <cell r="N77">
            <v>1.8092592592592594E-2</v>
          </cell>
        </row>
        <row r="78">
          <cell r="A78">
            <v>151</v>
          </cell>
          <cell r="B78">
            <v>3.0439814814814821E-3</v>
          </cell>
          <cell r="D78">
            <v>178</v>
          </cell>
          <cell r="E78">
            <v>3.3333333333333335E-3</v>
          </cell>
          <cell r="G78">
            <v>160</v>
          </cell>
          <cell r="H78">
            <v>1.3194444444444444E-2</v>
          </cell>
          <cell r="J78">
            <v>132</v>
          </cell>
          <cell r="K78">
            <v>1.3125E-2</v>
          </cell>
          <cell r="M78">
            <v>178</v>
          </cell>
          <cell r="N78">
            <v>1.8260416666666668E-2</v>
          </cell>
        </row>
        <row r="79">
          <cell r="A79">
            <v>178</v>
          </cell>
          <cell r="B79">
            <v>3.0787037037037037E-3</v>
          </cell>
          <cell r="D79">
            <v>135</v>
          </cell>
          <cell r="E79">
            <v>3.3449074074074071E-3</v>
          </cell>
          <cell r="G79">
            <v>140</v>
          </cell>
          <cell r="H79">
            <v>1.2847222222222223E-2</v>
          </cell>
          <cell r="J79">
            <v>177</v>
          </cell>
          <cell r="K79">
            <v>1.3564814814814816E-2</v>
          </cell>
          <cell r="M79">
            <v>160</v>
          </cell>
          <cell r="N79">
            <v>1.8533564814814815E-2</v>
          </cell>
        </row>
        <row r="80">
          <cell r="A80">
            <v>135</v>
          </cell>
          <cell r="B80">
            <v>3.0787037037037037E-3</v>
          </cell>
          <cell r="D80">
            <v>151</v>
          </cell>
          <cell r="E80">
            <v>3.3680555555555551E-3</v>
          </cell>
          <cell r="G80">
            <v>177</v>
          </cell>
          <cell r="H80">
            <v>1.3310185185185187E-2</v>
          </cell>
          <cell r="J80">
            <v>160</v>
          </cell>
          <cell r="K80">
            <v>1.3634259259259257E-2</v>
          </cell>
          <cell r="M80">
            <v>155</v>
          </cell>
          <cell r="N80">
            <v>1.8714120370370371E-2</v>
          </cell>
        </row>
        <row r="81">
          <cell r="A81">
            <v>136</v>
          </cell>
          <cell r="B81">
            <v>3.0787037037037037E-3</v>
          </cell>
          <cell r="D81">
            <v>169</v>
          </cell>
          <cell r="E81">
            <v>3.3761574074074071E-3</v>
          </cell>
          <cell r="G81">
            <v>155</v>
          </cell>
          <cell r="H81">
            <v>1.34375E-2</v>
          </cell>
          <cell r="J81">
            <v>134</v>
          </cell>
          <cell r="K81">
            <v>1.3645833333333331E-2</v>
          </cell>
          <cell r="M81">
            <v>134</v>
          </cell>
          <cell r="N81">
            <v>1.8747685185185183E-2</v>
          </cell>
        </row>
        <row r="82">
          <cell r="A82">
            <v>169</v>
          </cell>
          <cell r="B82">
            <v>3.0787037037037037E-3</v>
          </cell>
          <cell r="D82">
            <v>158</v>
          </cell>
          <cell r="E82">
            <v>3.37962962962963E-3</v>
          </cell>
          <cell r="G82">
            <v>169</v>
          </cell>
          <cell r="H82">
            <v>1.3449074074074073E-2</v>
          </cell>
          <cell r="J82">
            <v>169</v>
          </cell>
          <cell r="K82">
            <v>1.3657407407407408E-2</v>
          </cell>
          <cell r="M82">
            <v>171</v>
          </cell>
          <cell r="N82">
            <v>1.8837962962962963E-2</v>
          </cell>
        </row>
        <row r="83">
          <cell r="A83">
            <v>158</v>
          </cell>
          <cell r="B83">
            <v>3.0787037037037037E-3</v>
          </cell>
          <cell r="D83">
            <v>132</v>
          </cell>
          <cell r="E83">
            <v>3.4027777777777784E-3</v>
          </cell>
          <cell r="G83">
            <v>134</v>
          </cell>
          <cell r="H83">
            <v>1.3460648148148147E-2</v>
          </cell>
          <cell r="J83">
            <v>155</v>
          </cell>
          <cell r="K83">
            <v>1.3680555555555555E-2</v>
          </cell>
          <cell r="M83">
            <v>179</v>
          </cell>
          <cell r="N83">
            <v>1.9114583333333334E-2</v>
          </cell>
        </row>
        <row r="84">
          <cell r="A84">
            <v>140</v>
          </cell>
          <cell r="B84">
            <v>3.0902777777777782E-3</v>
          </cell>
          <cell r="D84">
            <v>139</v>
          </cell>
          <cell r="E84">
            <v>3.414351851851852E-3</v>
          </cell>
          <cell r="G84">
            <v>136</v>
          </cell>
          <cell r="H84">
            <v>1.3472222222222221E-2</v>
          </cell>
          <cell r="J84">
            <v>136</v>
          </cell>
          <cell r="K84">
            <v>1.3761574074074074E-2</v>
          </cell>
          <cell r="M84">
            <v>169</v>
          </cell>
          <cell r="N84">
            <v>1.9114583333333334E-2</v>
          </cell>
        </row>
        <row r="85">
          <cell r="A85">
            <v>139</v>
          </cell>
          <cell r="B85">
            <v>3.1018518518518522E-3</v>
          </cell>
          <cell r="D85">
            <v>150</v>
          </cell>
          <cell r="E85">
            <v>3.4490740740740745E-3</v>
          </cell>
          <cell r="G85">
            <v>139</v>
          </cell>
          <cell r="H85">
            <v>1.3553240740740741E-2</v>
          </cell>
          <cell r="J85">
            <v>131</v>
          </cell>
          <cell r="K85">
            <v>1.3796296296296298E-2</v>
          </cell>
          <cell r="M85">
            <v>177</v>
          </cell>
          <cell r="N85">
            <v>1.909722222222222E-2</v>
          </cell>
        </row>
        <row r="86">
          <cell r="A86">
            <v>170</v>
          </cell>
          <cell r="B86">
            <v>3.1365740740740742E-3</v>
          </cell>
          <cell r="D86">
            <v>170</v>
          </cell>
          <cell r="E86">
            <v>3.4606481481481485E-3</v>
          </cell>
          <cell r="G86">
            <v>143</v>
          </cell>
          <cell r="H86">
            <v>1.3564814814814816E-2</v>
          </cell>
          <cell r="J86">
            <v>143</v>
          </cell>
          <cell r="K86">
            <v>1.3819444444444445E-2</v>
          </cell>
          <cell r="M86">
            <v>141</v>
          </cell>
          <cell r="N86">
            <v>1.9136574074074073E-2</v>
          </cell>
        </row>
        <row r="87">
          <cell r="A87">
            <v>132</v>
          </cell>
          <cell r="B87">
            <v>3.1481481481481482E-3</v>
          </cell>
          <cell r="D87">
            <v>136</v>
          </cell>
          <cell r="E87">
            <v>3.472222222222222E-3</v>
          </cell>
          <cell r="G87">
            <v>131</v>
          </cell>
          <cell r="H87">
            <v>1.357638888888889E-2</v>
          </cell>
          <cell r="J87">
            <v>179</v>
          </cell>
          <cell r="K87">
            <v>1.383101851851852E-2</v>
          </cell>
          <cell r="M87">
            <v>131</v>
          </cell>
          <cell r="N87">
            <v>1.9140046296296297E-2</v>
          </cell>
        </row>
        <row r="88">
          <cell r="A88">
            <v>134</v>
          </cell>
          <cell r="B88">
            <v>3.1481481481481482E-3</v>
          </cell>
          <cell r="D88">
            <v>140</v>
          </cell>
          <cell r="E88">
            <v>3.483796296296296E-3</v>
          </cell>
          <cell r="G88">
            <v>179</v>
          </cell>
          <cell r="H88">
            <v>1.3634259259259257E-2</v>
          </cell>
          <cell r="J88">
            <v>139</v>
          </cell>
          <cell r="K88">
            <v>1.3888888888888888E-2</v>
          </cell>
          <cell r="M88">
            <v>136</v>
          </cell>
          <cell r="N88">
            <v>1.9328703703703702E-2</v>
          </cell>
        </row>
        <row r="89">
          <cell r="A89">
            <v>177</v>
          </cell>
          <cell r="B89">
            <v>3.1712962962962958E-3</v>
          </cell>
          <cell r="D89">
            <v>134</v>
          </cell>
          <cell r="E89">
            <v>3.4953703703703705E-3</v>
          </cell>
          <cell r="G89">
            <v>180</v>
          </cell>
          <cell r="H89">
            <v>1.3645833333333331E-2</v>
          </cell>
          <cell r="J89">
            <v>171</v>
          </cell>
          <cell r="K89">
            <v>1.3912037037037037E-2</v>
          </cell>
          <cell r="M89">
            <v>142</v>
          </cell>
          <cell r="N89">
            <v>1.9347222222222221E-2</v>
          </cell>
        </row>
        <row r="90">
          <cell r="A90">
            <v>171</v>
          </cell>
          <cell r="B90">
            <v>3.2060185185185191E-3</v>
          </cell>
          <cell r="D90">
            <v>177</v>
          </cell>
          <cell r="E90">
            <v>3.5069444444444445E-3</v>
          </cell>
          <cell r="G90">
            <v>171</v>
          </cell>
          <cell r="H90">
            <v>1.3657407407407408E-2</v>
          </cell>
          <cell r="J90">
            <v>180</v>
          </cell>
          <cell r="K90">
            <v>1.3969907407407408E-2</v>
          </cell>
          <cell r="M90">
            <v>154</v>
          </cell>
          <cell r="N90">
            <v>1.9464120370370371E-2</v>
          </cell>
        </row>
        <row r="91">
          <cell r="A91">
            <v>138</v>
          </cell>
          <cell r="B91">
            <v>3.2175925925925926E-3</v>
          </cell>
          <cell r="D91">
            <v>138</v>
          </cell>
          <cell r="E91">
            <v>3.5150462962962961E-3</v>
          </cell>
          <cell r="G91">
            <v>141</v>
          </cell>
          <cell r="H91">
            <v>1.3761574074074074E-2</v>
          </cell>
          <cell r="J91">
            <v>141</v>
          </cell>
          <cell r="K91">
            <v>1.4097222222222221E-2</v>
          </cell>
          <cell r="M91">
            <v>151</v>
          </cell>
          <cell r="N91">
            <v>1.9560185185185184E-2</v>
          </cell>
        </row>
        <row r="92">
          <cell r="A92">
            <v>141</v>
          </cell>
          <cell r="B92">
            <v>3.2291666666666666E-3</v>
          </cell>
          <cell r="D92">
            <v>141</v>
          </cell>
          <cell r="E92">
            <v>3.5185185185185185E-3</v>
          </cell>
          <cell r="G92">
            <v>157</v>
          </cell>
          <cell r="H92">
            <v>1.3865740740740739E-2</v>
          </cell>
          <cell r="J92">
            <v>154</v>
          </cell>
          <cell r="K92">
            <v>1.4120370370370368E-2</v>
          </cell>
          <cell r="M92">
            <v>133</v>
          </cell>
          <cell r="N92">
            <v>1.9641203703703706E-2</v>
          </cell>
        </row>
        <row r="93">
          <cell r="A93">
            <v>150</v>
          </cell>
          <cell r="B93">
            <v>3.2407407407407406E-3</v>
          </cell>
          <cell r="D93">
            <v>143</v>
          </cell>
          <cell r="E93">
            <v>3.530092592592592E-3</v>
          </cell>
          <cell r="G93">
            <v>154</v>
          </cell>
          <cell r="H93">
            <v>1.3865740740740739E-2</v>
          </cell>
          <cell r="J93">
            <v>157</v>
          </cell>
          <cell r="K93">
            <v>1.4143518518518519E-2</v>
          </cell>
          <cell r="M93">
            <v>157</v>
          </cell>
          <cell r="N93">
            <v>1.9646990740740743E-2</v>
          </cell>
        </row>
        <row r="94">
          <cell r="A94">
            <v>143</v>
          </cell>
          <cell r="B94">
            <v>3.2523148148148151E-3</v>
          </cell>
          <cell r="D94">
            <v>163</v>
          </cell>
          <cell r="E94">
            <v>3.5358796296296297E-3</v>
          </cell>
          <cell r="G94">
            <v>151</v>
          </cell>
          <cell r="H94">
            <v>1.3865740740740739E-2</v>
          </cell>
          <cell r="J94">
            <v>151</v>
          </cell>
          <cell r="K94">
            <v>1.4178240740740741E-2</v>
          </cell>
          <cell r="M94">
            <v>180</v>
          </cell>
          <cell r="N94">
            <v>1.9655092592592596E-2</v>
          </cell>
        </row>
        <row r="95">
          <cell r="A95">
            <v>163</v>
          </cell>
          <cell r="B95">
            <v>3.2638888888888891E-3</v>
          </cell>
          <cell r="D95">
            <v>171</v>
          </cell>
          <cell r="E95">
            <v>3.5416666666666665E-3</v>
          </cell>
          <cell r="G95">
            <v>168</v>
          </cell>
          <cell r="H95">
            <v>1.3888888888888888E-2</v>
          </cell>
          <cell r="J95">
            <v>168</v>
          </cell>
          <cell r="K95">
            <v>1.4201388888888888E-2</v>
          </cell>
          <cell r="M95">
            <v>143</v>
          </cell>
          <cell r="N95">
            <v>1.9899305555555555E-2</v>
          </cell>
        </row>
        <row r="96">
          <cell r="A96">
            <v>142</v>
          </cell>
          <cell r="B96">
            <v>3.2754629629629631E-3</v>
          </cell>
          <cell r="D96">
            <v>149</v>
          </cell>
          <cell r="E96">
            <v>3.5462962962962961E-3</v>
          </cell>
          <cell r="G96">
            <v>142</v>
          </cell>
          <cell r="H96">
            <v>1.4027777777777778E-2</v>
          </cell>
          <cell r="J96">
            <v>142</v>
          </cell>
          <cell r="K96">
            <v>1.4236111111111111E-2</v>
          </cell>
          <cell r="M96">
            <v>168</v>
          </cell>
          <cell r="N96">
            <v>1.9899305555555555E-2</v>
          </cell>
        </row>
        <row r="97">
          <cell r="A97">
            <v>149</v>
          </cell>
          <cell r="B97">
            <v>3.2870370370370367E-3</v>
          </cell>
          <cell r="D97">
            <v>154</v>
          </cell>
          <cell r="E97">
            <v>3.5532407407407405E-3</v>
          </cell>
          <cell r="G97">
            <v>170</v>
          </cell>
          <cell r="H97">
            <v>1.4039351851851851E-2</v>
          </cell>
          <cell r="J97">
            <v>170</v>
          </cell>
          <cell r="K97">
            <v>1.4305555555555557E-2</v>
          </cell>
          <cell r="M97">
            <v>170</v>
          </cell>
          <cell r="N97">
            <v>2.0015046296296295E-2</v>
          </cell>
        </row>
        <row r="98">
          <cell r="A98">
            <v>154</v>
          </cell>
          <cell r="B98">
            <v>3.2870370370370367E-3</v>
          </cell>
          <cell r="D98">
            <v>155</v>
          </cell>
          <cell r="E98">
            <v>3.5879629629629629E-3</v>
          </cell>
          <cell r="G98">
            <v>152</v>
          </cell>
          <cell r="H98">
            <v>1.4097222222222221E-2</v>
          </cell>
          <cell r="J98">
            <v>152</v>
          </cell>
          <cell r="K98">
            <v>1.4467592592592593E-2</v>
          </cell>
          <cell r="M98">
            <v>161</v>
          </cell>
          <cell r="N98">
            <v>2.0143518518518519E-2</v>
          </cell>
        </row>
        <row r="99">
          <cell r="A99">
            <v>155</v>
          </cell>
          <cell r="B99">
            <v>3.3333333333333335E-3</v>
          </cell>
          <cell r="D99">
            <v>179</v>
          </cell>
          <cell r="E99">
            <v>3.5960648148148154E-3</v>
          </cell>
          <cell r="G99">
            <v>133</v>
          </cell>
          <cell r="H99">
            <v>1.4560185185185183E-2</v>
          </cell>
          <cell r="J99">
            <v>133</v>
          </cell>
          <cell r="K99">
            <v>1.4780092592592595E-2</v>
          </cell>
          <cell r="M99">
            <v>163</v>
          </cell>
          <cell r="N99">
            <v>2.0157407407407409E-2</v>
          </cell>
        </row>
        <row r="100">
          <cell r="A100">
            <v>179</v>
          </cell>
          <cell r="B100">
            <v>3.3449074074074071E-3</v>
          </cell>
          <cell r="D100">
            <v>156</v>
          </cell>
          <cell r="E100">
            <v>3.5995370370370369E-3</v>
          </cell>
          <cell r="G100">
            <v>165</v>
          </cell>
          <cell r="H100">
            <v>1.4583333333333332E-2</v>
          </cell>
          <cell r="J100">
            <v>165</v>
          </cell>
          <cell r="K100">
            <v>1.4826388888888889E-2</v>
          </cell>
          <cell r="M100">
            <v>156</v>
          </cell>
          <cell r="N100">
            <v>2.0214120370370372E-2</v>
          </cell>
        </row>
        <row r="101">
          <cell r="A101">
            <v>156</v>
          </cell>
          <cell r="B101">
            <v>3.3564814814814811E-3</v>
          </cell>
          <cell r="D101">
            <v>160</v>
          </cell>
          <cell r="E101">
            <v>3.6111111111111114E-3</v>
          </cell>
          <cell r="G101">
            <v>137</v>
          </cell>
          <cell r="H101">
            <v>1.4722222222222222E-2</v>
          </cell>
          <cell r="J101">
            <v>137</v>
          </cell>
          <cell r="K101">
            <v>1.4988425925925926E-2</v>
          </cell>
          <cell r="M101">
            <v>165</v>
          </cell>
          <cell r="N101">
            <v>2.0216435185185188E-2</v>
          </cell>
        </row>
        <row r="102">
          <cell r="A102">
            <v>160</v>
          </cell>
          <cell r="B102">
            <v>3.3564814814814811E-3</v>
          </cell>
          <cell r="D102">
            <v>147</v>
          </cell>
          <cell r="E102">
            <v>3.645833333333333E-3</v>
          </cell>
          <cell r="G102">
            <v>163</v>
          </cell>
          <cell r="H102">
            <v>1.4733796296296295E-2</v>
          </cell>
          <cell r="J102">
            <v>161</v>
          </cell>
          <cell r="K102">
            <v>1.5000000000000001E-2</v>
          </cell>
          <cell r="M102">
            <v>147</v>
          </cell>
          <cell r="N102">
            <v>2.0449074074074074E-2</v>
          </cell>
        </row>
        <row r="103">
          <cell r="A103">
            <v>147</v>
          </cell>
          <cell r="B103">
            <v>3.3680555555555551E-3</v>
          </cell>
          <cell r="D103">
            <v>137</v>
          </cell>
          <cell r="E103">
            <v>3.6574074074074074E-3</v>
          </cell>
          <cell r="G103">
            <v>161</v>
          </cell>
          <cell r="H103">
            <v>1.4745370370370372E-2</v>
          </cell>
          <cell r="J103">
            <v>156</v>
          </cell>
          <cell r="K103">
            <v>1.5000000000000001E-2</v>
          </cell>
          <cell r="M103">
            <v>139</v>
          </cell>
          <cell r="N103">
            <v>2.0335648148148148E-2</v>
          </cell>
        </row>
        <row r="104">
          <cell r="A104">
            <v>137</v>
          </cell>
          <cell r="B104">
            <v>3.37962962962963E-3</v>
          </cell>
          <cell r="D104">
            <v>133</v>
          </cell>
          <cell r="E104">
            <v>3.7037037037037034E-3</v>
          </cell>
          <cell r="G104">
            <v>156</v>
          </cell>
          <cell r="H104">
            <v>1.4756944444444446E-2</v>
          </cell>
          <cell r="J104">
            <v>163</v>
          </cell>
          <cell r="K104">
            <v>1.5127314814814816E-2</v>
          </cell>
          <cell r="M104">
            <v>175</v>
          </cell>
          <cell r="N104">
            <v>2.0474537037037038E-2</v>
          </cell>
        </row>
        <row r="105">
          <cell r="A105">
            <v>133</v>
          </cell>
          <cell r="B105">
            <v>3.3912037037037036E-3</v>
          </cell>
          <cell r="D105">
            <v>157</v>
          </cell>
          <cell r="E105">
            <v>3.7152777777777774E-3</v>
          </cell>
          <cell r="G105">
            <v>149</v>
          </cell>
          <cell r="H105">
            <v>1.4837962962962963E-2</v>
          </cell>
          <cell r="J105">
            <v>149</v>
          </cell>
          <cell r="K105">
            <v>1.5243055555555557E-2</v>
          </cell>
          <cell r="M105">
            <v>137</v>
          </cell>
          <cell r="N105">
            <v>2.0641203703703703E-2</v>
          </cell>
        </row>
        <row r="106">
          <cell r="A106">
            <v>157</v>
          </cell>
          <cell r="B106">
            <v>3.4027777777777784E-3</v>
          </cell>
          <cell r="D106">
            <v>165</v>
          </cell>
          <cell r="E106">
            <v>3.7268518518518514E-3</v>
          </cell>
          <cell r="G106">
            <v>175</v>
          </cell>
          <cell r="H106">
            <v>1.5011574074074075E-2</v>
          </cell>
          <cell r="J106">
            <v>175</v>
          </cell>
          <cell r="K106">
            <v>1.5416666666666667E-2</v>
          </cell>
          <cell r="M106">
            <v>152</v>
          </cell>
          <cell r="N106">
            <v>2.0718750000000001E-2</v>
          </cell>
        </row>
        <row r="107">
          <cell r="A107">
            <v>165</v>
          </cell>
          <cell r="B107">
            <v>3.414351851851852E-3</v>
          </cell>
          <cell r="D107">
            <v>131</v>
          </cell>
          <cell r="E107">
            <v>3.7500000000000003E-3</v>
          </cell>
          <cell r="G107">
            <v>138</v>
          </cell>
          <cell r="H107">
            <v>1.5162037037037036E-2</v>
          </cell>
          <cell r="J107">
            <v>138</v>
          </cell>
          <cell r="K107">
            <v>1.5509259259259257E-2</v>
          </cell>
          <cell r="M107">
            <v>163</v>
          </cell>
          <cell r="N107">
            <v>2.0775462962962964E-2</v>
          </cell>
        </row>
        <row r="108">
          <cell r="A108">
            <v>131</v>
          </cell>
          <cell r="B108">
            <v>3.4375E-3</v>
          </cell>
          <cell r="D108">
            <v>142</v>
          </cell>
          <cell r="E108">
            <v>3.7615740740740739E-3</v>
          </cell>
          <cell r="G108">
            <v>144</v>
          </cell>
          <cell r="H108">
            <v>1.5347222222222222E-2</v>
          </cell>
          <cell r="J108">
            <v>144</v>
          </cell>
          <cell r="K108">
            <v>1.5613425925925926E-2</v>
          </cell>
          <cell r="M108">
            <v>159</v>
          </cell>
          <cell r="N108">
            <v>2.1184027777777777E-2</v>
          </cell>
        </row>
        <row r="109">
          <cell r="A109">
            <v>144</v>
          </cell>
          <cell r="B109">
            <v>3.5185185185185185E-3</v>
          </cell>
          <cell r="D109">
            <v>144</v>
          </cell>
          <cell r="E109">
            <v>3.8194444444444443E-3</v>
          </cell>
          <cell r="G109">
            <v>147</v>
          </cell>
          <cell r="H109">
            <v>1.5358796296296296E-2</v>
          </cell>
          <cell r="J109">
            <v>159</v>
          </cell>
          <cell r="K109">
            <v>1.5625E-2</v>
          </cell>
          <cell r="M109">
            <v>149</v>
          </cell>
          <cell r="N109">
            <v>2.1329861111111112E-2</v>
          </cell>
        </row>
        <row r="110">
          <cell r="A110">
            <v>159</v>
          </cell>
          <cell r="B110">
            <v>3.530092592592592E-3</v>
          </cell>
          <cell r="D110">
            <v>159</v>
          </cell>
          <cell r="E110">
            <v>4.0046296296296297E-3</v>
          </cell>
          <cell r="G110">
            <v>159</v>
          </cell>
          <cell r="H110">
            <v>1.5370370370370369E-2</v>
          </cell>
          <cell r="J110">
            <v>147</v>
          </cell>
          <cell r="K110">
            <v>1.5810185185185184E-2</v>
          </cell>
          <cell r="M110">
            <v>146</v>
          </cell>
          <cell r="N110">
            <v>2.1633101851851851E-2</v>
          </cell>
        </row>
        <row r="111">
          <cell r="A111">
            <v>161</v>
          </cell>
          <cell r="B111">
            <v>3.5879629629629629E-3</v>
          </cell>
          <cell r="D111">
            <v>161</v>
          </cell>
          <cell r="E111">
            <v>4.0393518518518521E-3</v>
          </cell>
          <cell r="G111">
            <v>146</v>
          </cell>
          <cell r="H111">
            <v>1.5486111111111112E-2</v>
          </cell>
          <cell r="J111">
            <v>146</v>
          </cell>
          <cell r="K111">
            <v>1.5821759259259261E-2</v>
          </cell>
          <cell r="M111">
            <v>145</v>
          </cell>
          <cell r="N111">
            <v>2.1991898148148146E-2</v>
          </cell>
        </row>
        <row r="112">
          <cell r="A112">
            <v>146</v>
          </cell>
          <cell r="B112">
            <v>3.7384259259259263E-3</v>
          </cell>
          <cell r="D112">
            <v>146</v>
          </cell>
          <cell r="E112">
            <v>4.0740740740740746E-3</v>
          </cell>
          <cell r="G112">
            <v>145</v>
          </cell>
          <cell r="H112">
            <v>1.6238425925925924E-2</v>
          </cell>
          <cell r="J112">
            <v>145</v>
          </cell>
          <cell r="K112">
            <v>1.6550925925925924E-2</v>
          </cell>
          <cell r="M112">
            <v>138</v>
          </cell>
          <cell r="N112">
            <v>2.2280092592592591E-2</v>
          </cell>
        </row>
        <row r="113">
          <cell r="A113">
            <v>145</v>
          </cell>
          <cell r="B113">
            <v>3.7500000000000003E-3</v>
          </cell>
          <cell r="D113">
            <v>145</v>
          </cell>
          <cell r="E113">
            <v>4.409722222222222E-3</v>
          </cell>
          <cell r="G113">
            <v>14</v>
          </cell>
          <cell r="H113">
            <v>2.9270833333333333E-2</v>
          </cell>
          <cell r="J113">
            <v>14</v>
          </cell>
          <cell r="K113">
            <v>2.9479166666666667E-2</v>
          </cell>
          <cell r="M113">
            <v>144</v>
          </cell>
          <cell r="N113">
            <v>2.3019675925925926E-2</v>
          </cell>
        </row>
        <row r="114">
          <cell r="A114">
            <v>175</v>
          </cell>
          <cell r="B114">
            <v>4.3055555555555555E-3</v>
          </cell>
          <cell r="D114">
            <v>175</v>
          </cell>
          <cell r="E114">
            <v>4.7685185185185183E-3</v>
          </cell>
          <cell r="G114">
            <v>20</v>
          </cell>
          <cell r="H114">
            <v>3.0162037037037032E-2</v>
          </cell>
          <cell r="J114">
            <v>12</v>
          </cell>
          <cell r="K114">
            <v>3.0347222222222223E-2</v>
          </cell>
          <cell r="M114">
            <v>14</v>
          </cell>
          <cell r="N114">
            <v>4.1947916666666668E-2</v>
          </cell>
        </row>
        <row r="115">
          <cell r="A115">
            <v>65</v>
          </cell>
          <cell r="B115">
            <v>5.2662037037037035E-3</v>
          </cell>
          <cell r="D115">
            <v>54</v>
          </cell>
          <cell r="E115">
            <v>5.5208333333333333E-3</v>
          </cell>
          <cell r="G115">
            <v>12</v>
          </cell>
          <cell r="H115">
            <v>3.0173611111111113E-2</v>
          </cell>
          <cell r="J115">
            <v>18</v>
          </cell>
          <cell r="K115">
            <v>3.0358796296296297E-2</v>
          </cell>
          <cell r="M115">
            <v>18</v>
          </cell>
          <cell r="N115">
            <v>4.2429398148148147E-2</v>
          </cell>
        </row>
        <row r="116">
          <cell r="A116">
            <v>54</v>
          </cell>
          <cell r="B116">
            <v>5.2777777777777771E-3</v>
          </cell>
          <cell r="D116">
            <v>65</v>
          </cell>
          <cell r="E116">
            <v>5.5555555555555558E-3</v>
          </cell>
          <cell r="G116">
            <v>18</v>
          </cell>
          <cell r="H116">
            <v>3.0185185185185186E-2</v>
          </cell>
          <cell r="J116">
            <v>20</v>
          </cell>
          <cell r="K116">
            <v>3.037037037037037E-2</v>
          </cell>
          <cell r="M116">
            <v>12</v>
          </cell>
          <cell r="N116">
            <v>4.2526620370370367E-2</v>
          </cell>
        </row>
        <row r="117">
          <cell r="A117">
            <v>19</v>
          </cell>
          <cell r="B117">
            <v>5.3587962962962964E-3</v>
          </cell>
          <cell r="D117">
            <v>55</v>
          </cell>
          <cell r="E117">
            <v>5.6249999999999989E-3</v>
          </cell>
          <cell r="G117">
            <v>55</v>
          </cell>
          <cell r="H117">
            <v>3.019675925925926E-2</v>
          </cell>
          <cell r="J117">
            <v>55</v>
          </cell>
          <cell r="K117">
            <v>3.0381944444444444E-2</v>
          </cell>
          <cell r="M117">
            <v>20</v>
          </cell>
          <cell r="N117">
            <v>4.255092592592593E-2</v>
          </cell>
        </row>
        <row r="118">
          <cell r="A118">
            <v>55</v>
          </cell>
          <cell r="B118">
            <v>5.4050925925925924E-3</v>
          </cell>
          <cell r="D118">
            <v>19</v>
          </cell>
          <cell r="E118">
            <v>5.6365740740740742E-3</v>
          </cell>
          <cell r="G118">
            <v>54</v>
          </cell>
          <cell r="H118">
            <v>3.0208333333333334E-2</v>
          </cell>
          <cell r="J118">
            <v>54</v>
          </cell>
          <cell r="K118">
            <v>3.0393518518518518E-2</v>
          </cell>
          <cell r="M118">
            <v>54</v>
          </cell>
          <cell r="N118">
            <v>4.2626157407407411E-2</v>
          </cell>
        </row>
        <row r="119">
          <cell r="A119">
            <v>12</v>
          </cell>
          <cell r="B119">
            <v>5.4166666666666669E-3</v>
          </cell>
          <cell r="D119">
            <v>12</v>
          </cell>
          <cell r="E119">
            <v>5.6828703703703702E-3</v>
          </cell>
          <cell r="G119">
            <v>19</v>
          </cell>
          <cell r="H119">
            <v>3.1261574074074074E-2</v>
          </cell>
          <cell r="J119">
            <v>19</v>
          </cell>
          <cell r="K119">
            <v>3.1493055555555559E-2</v>
          </cell>
          <cell r="M119">
            <v>55</v>
          </cell>
          <cell r="N119">
            <v>4.314236111111111E-2</v>
          </cell>
        </row>
        <row r="120">
          <cell r="A120">
            <v>14</v>
          </cell>
          <cell r="B120">
            <v>5.4861111111111117E-3</v>
          </cell>
          <cell r="D120">
            <v>20</v>
          </cell>
          <cell r="E120">
            <v>5.7175925925925927E-3</v>
          </cell>
          <cell r="G120">
            <v>13</v>
          </cell>
          <cell r="H120">
            <v>3.1400462962962963E-2</v>
          </cell>
          <cell r="J120">
            <v>13</v>
          </cell>
          <cell r="K120">
            <v>3.1620370370370368E-2</v>
          </cell>
          <cell r="M120">
            <v>13</v>
          </cell>
          <cell r="N120">
            <v>4.431134259259259E-2</v>
          </cell>
        </row>
        <row r="121">
          <cell r="A121">
            <v>56</v>
          </cell>
          <cell r="B121">
            <v>5.4976851851851853E-3</v>
          </cell>
          <cell r="D121">
            <v>14</v>
          </cell>
          <cell r="E121">
            <v>5.7407407407407416E-3</v>
          </cell>
          <cell r="G121">
            <v>15</v>
          </cell>
          <cell r="H121">
            <v>3.2251157407407409E-2</v>
          </cell>
          <cell r="J121">
            <v>56</v>
          </cell>
          <cell r="K121">
            <v>3.2476851851851847E-2</v>
          </cell>
          <cell r="M121">
            <v>19</v>
          </cell>
          <cell r="N121">
            <v>4.4570601851851854E-2</v>
          </cell>
        </row>
        <row r="122">
          <cell r="A122">
            <v>20</v>
          </cell>
          <cell r="B122">
            <v>5.5092592592592589E-3</v>
          </cell>
          <cell r="D122">
            <v>56</v>
          </cell>
          <cell r="E122">
            <v>5.7523148148148143E-3</v>
          </cell>
          <cell r="G122">
            <v>59</v>
          </cell>
          <cell r="H122">
            <v>3.2256944444444442E-2</v>
          </cell>
          <cell r="J122">
            <v>15</v>
          </cell>
          <cell r="K122">
            <v>3.2534722222222222E-2</v>
          </cell>
          <cell r="M122">
            <v>59</v>
          </cell>
          <cell r="N122">
            <v>4.5967592592592595E-2</v>
          </cell>
        </row>
        <row r="123">
          <cell r="A123">
            <v>59</v>
          </cell>
          <cell r="B123">
            <v>5.5208333333333333E-3</v>
          </cell>
          <cell r="D123">
            <v>59</v>
          </cell>
          <cell r="E123">
            <v>5.7986111111111112E-3</v>
          </cell>
          <cell r="G123">
            <v>11</v>
          </cell>
          <cell r="H123">
            <v>3.2262731481481483E-2</v>
          </cell>
          <cell r="J123">
            <v>11</v>
          </cell>
          <cell r="K123">
            <v>3.2581018518518516E-2</v>
          </cell>
          <cell r="M123">
            <v>15</v>
          </cell>
          <cell r="N123">
            <v>4.6003472222222223E-2</v>
          </cell>
        </row>
        <row r="124">
          <cell r="A124">
            <v>13</v>
          </cell>
          <cell r="B124">
            <v>5.5671296296296302E-3</v>
          </cell>
          <cell r="D124">
            <v>13</v>
          </cell>
          <cell r="E124">
            <v>5.8217592592592592E-3</v>
          </cell>
          <cell r="G124">
            <v>56</v>
          </cell>
          <cell r="H124">
            <v>3.2268518518518523E-2</v>
          </cell>
          <cell r="J124">
            <v>59</v>
          </cell>
          <cell r="K124">
            <v>3.259259259259259E-2</v>
          </cell>
          <cell r="M124">
            <v>61</v>
          </cell>
          <cell r="N124">
            <v>4.6027777777777779E-2</v>
          </cell>
        </row>
        <row r="125">
          <cell r="A125">
            <v>58</v>
          </cell>
          <cell r="B125">
            <v>5.5902777777777782E-3</v>
          </cell>
          <cell r="D125">
            <v>18</v>
          </cell>
          <cell r="E125">
            <v>5.8333333333333336E-3</v>
          </cell>
          <cell r="G125">
            <v>61</v>
          </cell>
          <cell r="H125">
            <v>3.3032407407407406E-2</v>
          </cell>
          <cell r="J125">
            <v>61</v>
          </cell>
          <cell r="K125">
            <v>3.3217592592592597E-2</v>
          </cell>
          <cell r="M125">
            <v>56</v>
          </cell>
          <cell r="N125">
            <v>4.6762731481481475E-2</v>
          </cell>
        </row>
        <row r="126">
          <cell r="A126">
            <v>18</v>
          </cell>
          <cell r="B126">
            <v>5.6018518518518518E-3</v>
          </cell>
          <cell r="D126">
            <v>58</v>
          </cell>
          <cell r="E126">
            <v>5.8912037037037032E-3</v>
          </cell>
          <cell r="G126">
            <v>16</v>
          </cell>
          <cell r="H126">
            <v>3.4618055555555555E-2</v>
          </cell>
          <cell r="J126">
            <v>16</v>
          </cell>
          <cell r="K126">
            <v>3.4999999999999996E-2</v>
          </cell>
          <cell r="M126">
            <v>11</v>
          </cell>
          <cell r="N126">
            <v>4.7543981481481479E-2</v>
          </cell>
        </row>
        <row r="127">
          <cell r="A127">
            <v>63</v>
          </cell>
          <cell r="B127">
            <v>5.6365740740740742E-3</v>
          </cell>
          <cell r="D127">
            <v>63</v>
          </cell>
          <cell r="E127">
            <v>5.9143518518518521E-3</v>
          </cell>
          <cell r="G127">
            <v>17</v>
          </cell>
          <cell r="H127">
            <v>3.5393518518518519E-2</v>
          </cell>
          <cell r="J127">
            <v>17</v>
          </cell>
          <cell r="K127">
            <v>3.5671296296296298E-2</v>
          </cell>
          <cell r="M127">
            <v>17</v>
          </cell>
          <cell r="N127">
            <v>4.9224537037037032E-2</v>
          </cell>
        </row>
        <row r="128">
          <cell r="A128">
            <v>61</v>
          </cell>
          <cell r="B128">
            <v>5.6597222222222222E-3</v>
          </cell>
          <cell r="D128">
            <v>61</v>
          </cell>
          <cell r="E128">
            <v>5.9259259259259256E-3</v>
          </cell>
          <cell r="G128">
            <v>63</v>
          </cell>
          <cell r="H128">
            <v>3.5798611111111107E-2</v>
          </cell>
          <cell r="J128">
            <v>63</v>
          </cell>
          <cell r="K128">
            <v>3.6018518518518519E-2</v>
          </cell>
          <cell r="M128">
            <v>16</v>
          </cell>
          <cell r="N128">
            <v>4.9366898148148153E-2</v>
          </cell>
        </row>
        <row r="129">
          <cell r="A129">
            <v>16</v>
          </cell>
          <cell r="B129">
            <v>5.7060185185185191E-3</v>
          </cell>
          <cell r="D129">
            <v>15</v>
          </cell>
          <cell r="E129">
            <v>5.9606481481481489E-3</v>
          </cell>
          <cell r="G129">
            <v>57</v>
          </cell>
          <cell r="H129">
            <v>3.6273148148148145E-2</v>
          </cell>
          <cell r="J129">
            <v>57</v>
          </cell>
          <cell r="K129">
            <v>3.6620370370370373E-2</v>
          </cell>
          <cell r="M129">
            <v>63</v>
          </cell>
          <cell r="N129">
            <v>5.0420138888888889E-2</v>
          </cell>
        </row>
        <row r="130">
          <cell r="A130">
            <v>15</v>
          </cell>
          <cell r="B130">
            <v>5.7175925925925927E-3</v>
          </cell>
          <cell r="D130">
            <v>16</v>
          </cell>
          <cell r="E130">
            <v>5.9837962962962961E-3</v>
          </cell>
          <cell r="G130">
            <v>58</v>
          </cell>
          <cell r="H130" t="str">
            <v>сошла</v>
          </cell>
          <cell r="J130">
            <v>189</v>
          </cell>
          <cell r="K130">
            <v>7.8009259259259256E-3</v>
          </cell>
          <cell r="M130">
            <v>57</v>
          </cell>
          <cell r="N130">
            <v>5.2060185185185182E-2</v>
          </cell>
        </row>
        <row r="131">
          <cell r="A131">
            <v>11</v>
          </cell>
          <cell r="B131">
            <v>5.7638888888888887E-3</v>
          </cell>
          <cell r="D131">
            <v>57</v>
          </cell>
          <cell r="E131">
            <v>5.9953703703703697E-3</v>
          </cell>
          <cell r="G131">
            <v>65</v>
          </cell>
          <cell r="H131" t="str">
            <v>сошла</v>
          </cell>
          <cell r="J131">
            <v>185</v>
          </cell>
          <cell r="K131">
            <v>7.9976851851851858E-3</v>
          </cell>
          <cell r="M131">
            <v>189</v>
          </cell>
          <cell r="N131">
            <v>1.0594907407407407E-2</v>
          </cell>
        </row>
        <row r="132">
          <cell r="A132">
            <v>57</v>
          </cell>
          <cell r="B132">
            <v>5.7754629629629623E-3</v>
          </cell>
          <cell r="D132">
            <v>11</v>
          </cell>
          <cell r="E132">
            <v>6.0416666666666665E-3</v>
          </cell>
          <cell r="G132">
            <v>189</v>
          </cell>
          <cell r="H132">
            <v>7.5810185185185182E-3</v>
          </cell>
          <cell r="J132">
            <v>184</v>
          </cell>
          <cell r="K132">
            <v>8.1712962962962963E-3</v>
          </cell>
          <cell r="M132">
            <v>185</v>
          </cell>
          <cell r="N132">
            <v>1.1033564814814815E-2</v>
          </cell>
        </row>
        <row r="133">
          <cell r="A133">
            <v>17</v>
          </cell>
          <cell r="B133">
            <v>8.5763888888888886E-3</v>
          </cell>
          <cell r="D133">
            <v>17</v>
          </cell>
          <cell r="E133">
            <v>9.0624999999999994E-3</v>
          </cell>
          <cell r="G133">
            <v>185</v>
          </cell>
          <cell r="H133">
            <v>7.8703703703703713E-3</v>
          </cell>
          <cell r="J133">
            <v>81</v>
          </cell>
          <cell r="K133">
            <v>8.4606481481481494E-3</v>
          </cell>
          <cell r="M133">
            <v>184</v>
          </cell>
          <cell r="N133">
            <v>1.1310185185185185E-2</v>
          </cell>
        </row>
        <row r="134">
          <cell r="A134">
            <v>185</v>
          </cell>
          <cell r="B134">
            <v>1.8518518518518517E-3</v>
          </cell>
          <cell r="D134">
            <v>185</v>
          </cell>
          <cell r="E134">
            <v>2.1874999999999998E-3</v>
          </cell>
          <cell r="G134">
            <v>184</v>
          </cell>
          <cell r="H134">
            <v>7.8819444444444432E-3</v>
          </cell>
          <cell r="J134">
            <v>193</v>
          </cell>
          <cell r="K134">
            <v>8.4953703703703701E-3</v>
          </cell>
          <cell r="M134">
            <v>183</v>
          </cell>
          <cell r="N134">
            <v>1.1452546296296296E-2</v>
          </cell>
        </row>
        <row r="135">
          <cell r="A135">
            <v>189</v>
          </cell>
          <cell r="B135">
            <v>1.8981481481481482E-3</v>
          </cell>
          <cell r="D135">
            <v>189</v>
          </cell>
          <cell r="E135">
            <v>2.2800925925925927E-3</v>
          </cell>
          <cell r="G135">
            <v>183</v>
          </cell>
          <cell r="H135">
            <v>8.1712962962962963E-3</v>
          </cell>
          <cell r="J135">
            <v>183</v>
          </cell>
          <cell r="K135">
            <v>8.5300925925925926E-3</v>
          </cell>
          <cell r="M135">
            <v>81</v>
          </cell>
          <cell r="N135">
            <v>1.1547453703703704E-2</v>
          </cell>
        </row>
        <row r="136">
          <cell r="A136">
            <v>184</v>
          </cell>
          <cell r="B136">
            <v>1.9791666666666668E-3</v>
          </cell>
          <cell r="D136">
            <v>184</v>
          </cell>
          <cell r="E136">
            <v>2.2916666666666667E-3</v>
          </cell>
          <cell r="G136">
            <v>81</v>
          </cell>
          <cell r="H136">
            <v>8.2523148148148148E-3</v>
          </cell>
          <cell r="J136">
            <v>194</v>
          </cell>
          <cell r="K136">
            <v>8.5532407407407415E-3</v>
          </cell>
          <cell r="M136">
            <v>188</v>
          </cell>
          <cell r="N136">
            <v>1.1731481481481482E-2</v>
          </cell>
        </row>
        <row r="137">
          <cell r="A137">
            <v>194</v>
          </cell>
          <cell r="B137">
            <v>1.9791666666666668E-3</v>
          </cell>
          <cell r="D137">
            <v>194</v>
          </cell>
          <cell r="E137">
            <v>2.3148148148148151E-3</v>
          </cell>
          <cell r="G137">
            <v>193</v>
          </cell>
          <cell r="H137">
            <v>8.2638888888888883E-3</v>
          </cell>
          <cell r="J137">
            <v>188</v>
          </cell>
          <cell r="K137">
            <v>8.611111111111111E-3</v>
          </cell>
          <cell r="M137">
            <v>193</v>
          </cell>
          <cell r="N137">
            <v>1.1818287037037037E-2</v>
          </cell>
        </row>
        <row r="138">
          <cell r="A138">
            <v>188</v>
          </cell>
          <cell r="B138">
            <v>2.1759259259259258E-3</v>
          </cell>
          <cell r="D138">
            <v>188</v>
          </cell>
          <cell r="E138">
            <v>2.5115740740740741E-3</v>
          </cell>
          <cell r="G138">
            <v>194</v>
          </cell>
          <cell r="H138">
            <v>8.2754629629629619E-3</v>
          </cell>
          <cell r="J138">
            <v>186</v>
          </cell>
          <cell r="K138">
            <v>9.0856481481481483E-3</v>
          </cell>
          <cell r="M138">
            <v>194</v>
          </cell>
          <cell r="N138">
            <v>1.1885416666666664E-2</v>
          </cell>
        </row>
        <row r="139">
          <cell r="A139">
            <v>193</v>
          </cell>
          <cell r="B139">
            <v>2.2106481481481478E-3</v>
          </cell>
          <cell r="D139">
            <v>81</v>
          </cell>
          <cell r="E139">
            <v>2.5694444444444445E-3</v>
          </cell>
          <cell r="G139">
            <v>188</v>
          </cell>
          <cell r="H139">
            <v>8.4490740740740741E-3</v>
          </cell>
          <cell r="J139">
            <v>197</v>
          </cell>
          <cell r="K139">
            <v>9.4212962962962957E-3</v>
          </cell>
          <cell r="M139">
            <v>186</v>
          </cell>
          <cell r="N139">
            <v>1.224652777777778E-2</v>
          </cell>
        </row>
        <row r="140">
          <cell r="A140">
            <v>197</v>
          </cell>
          <cell r="B140">
            <v>2.2337962962962967E-3</v>
          </cell>
          <cell r="D140">
            <v>183</v>
          </cell>
          <cell r="E140">
            <v>2.615740740740741E-3</v>
          </cell>
          <cell r="G140">
            <v>186</v>
          </cell>
          <cell r="H140">
            <v>8.9120370370370378E-3</v>
          </cell>
          <cell r="J140">
            <v>181</v>
          </cell>
          <cell r="K140">
            <v>9.6064814814814815E-3</v>
          </cell>
          <cell r="M140">
            <v>197</v>
          </cell>
          <cell r="N140">
            <v>1.2499999999999999E-2</v>
          </cell>
        </row>
        <row r="141">
          <cell r="A141">
            <v>183</v>
          </cell>
          <cell r="B141">
            <v>2.2685185185185182E-3</v>
          </cell>
          <cell r="D141">
            <v>193</v>
          </cell>
          <cell r="E141">
            <v>2.6388888888888885E-3</v>
          </cell>
          <cell r="G141">
            <v>197</v>
          </cell>
          <cell r="H141">
            <v>9.1898148148148139E-3</v>
          </cell>
          <cell r="J141">
            <v>191</v>
          </cell>
          <cell r="K141">
            <v>9.6527777777777775E-3</v>
          </cell>
          <cell r="M141">
            <v>181</v>
          </cell>
          <cell r="N141">
            <v>1.2533564814814815E-2</v>
          </cell>
        </row>
        <row r="142">
          <cell r="A142">
            <v>81</v>
          </cell>
          <cell r="B142">
            <v>2.2800925925925927E-3</v>
          </cell>
          <cell r="D142">
            <v>197</v>
          </cell>
          <cell r="E142">
            <v>2.7083333333333334E-3</v>
          </cell>
          <cell r="G142">
            <v>181</v>
          </cell>
          <cell r="H142">
            <v>9.3981481481481485E-3</v>
          </cell>
          <cell r="J142">
            <v>182</v>
          </cell>
          <cell r="K142">
            <v>9.6759259259259264E-3</v>
          </cell>
          <cell r="M142">
            <v>191</v>
          </cell>
          <cell r="N142">
            <v>1.2887731481481481E-2</v>
          </cell>
        </row>
        <row r="143">
          <cell r="A143">
            <v>186</v>
          </cell>
          <cell r="B143">
            <v>2.4305555555555556E-3</v>
          </cell>
          <cell r="D143">
            <v>186</v>
          </cell>
          <cell r="E143">
            <v>2.8703703703703708E-3</v>
          </cell>
          <cell r="G143">
            <v>191</v>
          </cell>
          <cell r="H143">
            <v>9.4444444444444445E-3</v>
          </cell>
          <cell r="J143">
            <v>192</v>
          </cell>
          <cell r="K143">
            <v>1.0347222222222223E-2</v>
          </cell>
          <cell r="M143">
            <v>182</v>
          </cell>
          <cell r="N143">
            <v>1.3070601851851852E-2</v>
          </cell>
        </row>
        <row r="144">
          <cell r="A144">
            <v>181</v>
          </cell>
          <cell r="B144">
            <v>2.4421296296296296E-3</v>
          </cell>
          <cell r="D144">
            <v>181</v>
          </cell>
          <cell r="E144">
            <v>2.9861111111111113E-3</v>
          </cell>
          <cell r="G144">
            <v>182</v>
          </cell>
          <cell r="H144">
            <v>9.4560185185185181E-3</v>
          </cell>
          <cell r="J144">
            <v>195</v>
          </cell>
          <cell r="K144">
            <v>1.0266203703703703E-2</v>
          </cell>
          <cell r="M144">
            <v>192</v>
          </cell>
          <cell r="N144">
            <v>1.3511574074074073E-2</v>
          </cell>
        </row>
        <row r="145">
          <cell r="A145">
            <v>191</v>
          </cell>
          <cell r="B145">
            <v>2.4537037037037036E-3</v>
          </cell>
          <cell r="D145">
            <v>191</v>
          </cell>
          <cell r="E145">
            <v>2.991898148148148E-3</v>
          </cell>
          <cell r="G145">
            <v>192</v>
          </cell>
          <cell r="H145">
            <v>1.0104166666666668E-2</v>
          </cell>
          <cell r="J145">
            <v>190</v>
          </cell>
          <cell r="K145">
            <v>1.0289351851851852E-2</v>
          </cell>
          <cell r="M145">
            <v>190</v>
          </cell>
          <cell r="N145">
            <v>1.3517361111111112E-2</v>
          </cell>
        </row>
        <row r="146">
          <cell r="A146">
            <v>196</v>
          </cell>
          <cell r="B146">
            <v>2.5578703703703705E-3</v>
          </cell>
          <cell r="D146">
            <v>196</v>
          </cell>
          <cell r="E146">
            <v>3.0208333333333333E-3</v>
          </cell>
          <cell r="G146">
            <v>195</v>
          </cell>
          <cell r="H146">
            <v>1.0115740740740741E-2</v>
          </cell>
          <cell r="J146">
            <v>187</v>
          </cell>
          <cell r="K146">
            <v>1.0300925925925927E-2</v>
          </cell>
          <cell r="M146">
            <v>195</v>
          </cell>
          <cell r="N146">
            <v>1.3549768518518518E-2</v>
          </cell>
        </row>
        <row r="147">
          <cell r="A147">
            <v>195</v>
          </cell>
          <cell r="B147">
            <v>2.6967592592592594E-3</v>
          </cell>
          <cell r="D147">
            <v>182</v>
          </cell>
          <cell r="E147">
            <v>3.1365740740740742E-3</v>
          </cell>
          <cell r="G147">
            <v>190</v>
          </cell>
          <cell r="H147">
            <v>1.0127314814814815E-2</v>
          </cell>
          <cell r="J147">
            <v>196</v>
          </cell>
          <cell r="K147">
            <v>1.0902777777777777E-2</v>
          </cell>
          <cell r="M147">
            <v>187</v>
          </cell>
          <cell r="N147">
            <v>1.3597222222222221E-2</v>
          </cell>
        </row>
        <row r="148">
          <cell r="A148">
            <v>190</v>
          </cell>
          <cell r="B148">
            <v>2.7083333333333334E-3</v>
          </cell>
          <cell r="D148">
            <v>195</v>
          </cell>
          <cell r="E148">
            <v>3.1944444444444442E-3</v>
          </cell>
          <cell r="G148">
            <v>187</v>
          </cell>
          <cell r="H148">
            <v>1.0138888888888888E-2</v>
          </cell>
          <cell r="J148">
            <v>203</v>
          </cell>
          <cell r="K148">
            <v>1.113425925925926E-2</v>
          </cell>
          <cell r="M148">
            <v>196</v>
          </cell>
          <cell r="N148">
            <v>1.3804398148148149E-2</v>
          </cell>
        </row>
        <row r="149">
          <cell r="A149">
            <v>182</v>
          </cell>
          <cell r="B149">
            <v>2.7314814814814819E-3</v>
          </cell>
          <cell r="D149">
            <v>187</v>
          </cell>
          <cell r="E149">
            <v>3.2638888888888891E-3</v>
          </cell>
          <cell r="G149">
            <v>196</v>
          </cell>
          <cell r="H149">
            <v>1.0150462962962964E-2</v>
          </cell>
          <cell r="J149">
            <v>26</v>
          </cell>
          <cell r="K149">
            <v>2.6678240740740738E-2</v>
          </cell>
          <cell r="M149">
            <v>203</v>
          </cell>
          <cell r="N149">
            <v>1.509722222222222E-2</v>
          </cell>
        </row>
        <row r="150">
          <cell r="A150">
            <v>192</v>
          </cell>
          <cell r="B150">
            <v>2.7546296296296294E-3</v>
          </cell>
          <cell r="D150">
            <v>190</v>
          </cell>
          <cell r="E150">
            <v>3.2754629629629631E-3</v>
          </cell>
          <cell r="G150">
            <v>203</v>
          </cell>
          <cell r="H150">
            <v>1.064814814814815E-2</v>
          </cell>
          <cell r="J150">
            <v>2</v>
          </cell>
          <cell r="K150">
            <v>2.6678240740740738E-2</v>
          </cell>
          <cell r="M150">
            <v>7</v>
          </cell>
          <cell r="N150">
            <v>3.7223379629629634E-2</v>
          </cell>
        </row>
        <row r="151">
          <cell r="A151">
            <v>187</v>
          </cell>
          <cell r="B151">
            <v>2.8356481481481479E-3</v>
          </cell>
          <cell r="D151">
            <v>192</v>
          </cell>
          <cell r="E151">
            <v>3.5416666666666665E-3</v>
          </cell>
          <cell r="G151">
            <v>26</v>
          </cell>
          <cell r="H151">
            <v>2.642361111111111E-2</v>
          </cell>
          <cell r="J151">
            <v>7</v>
          </cell>
          <cell r="K151">
            <v>2.6689814814814816E-2</v>
          </cell>
          <cell r="M151">
            <v>34</v>
          </cell>
          <cell r="N151">
            <v>3.727662037037037E-2</v>
          </cell>
        </row>
        <row r="152">
          <cell r="A152">
            <v>203</v>
          </cell>
          <cell r="B152">
            <v>2.9166666666666668E-3</v>
          </cell>
          <cell r="D152">
            <v>203</v>
          </cell>
          <cell r="E152">
            <v>4.108796296296297E-3</v>
          </cell>
          <cell r="G152">
            <v>2</v>
          </cell>
          <cell r="H152">
            <v>2.6435185185185187E-2</v>
          </cell>
          <cell r="J152">
            <v>5</v>
          </cell>
          <cell r="K152">
            <v>2.6712962962962966E-2</v>
          </cell>
          <cell r="M152">
            <v>5</v>
          </cell>
          <cell r="N152">
            <v>3.7317129629629624E-2</v>
          </cell>
        </row>
        <row r="153">
          <cell r="A153">
            <v>38</v>
          </cell>
          <cell r="B153">
            <v>4.8263888888888887E-3</v>
          </cell>
          <cell r="D153">
            <v>38</v>
          </cell>
          <cell r="E153">
            <v>5.0462962962962961E-3</v>
          </cell>
          <cell r="G153">
            <v>7</v>
          </cell>
          <cell r="H153">
            <v>2.6435185185185187E-2</v>
          </cell>
          <cell r="J153">
            <v>3</v>
          </cell>
          <cell r="K153">
            <v>2.6736111111111113E-2</v>
          </cell>
          <cell r="M153">
            <v>8</v>
          </cell>
          <cell r="N153">
            <v>3.7326388888888888E-2</v>
          </cell>
        </row>
        <row r="154">
          <cell r="A154">
            <v>41</v>
          </cell>
          <cell r="B154">
            <v>4.8263888888888887E-3</v>
          </cell>
          <cell r="D154">
            <v>41</v>
          </cell>
          <cell r="E154">
            <v>5.0578703703703706E-3</v>
          </cell>
          <cell r="G154">
            <v>9</v>
          </cell>
          <cell r="H154">
            <v>2.6435185185185187E-2</v>
          </cell>
          <cell r="J154">
            <v>4</v>
          </cell>
          <cell r="K154">
            <v>2.6736111111111113E-2</v>
          </cell>
          <cell r="M154">
            <v>26</v>
          </cell>
          <cell r="N154">
            <v>3.7333333333333336E-2</v>
          </cell>
        </row>
        <row r="155">
          <cell r="A155">
            <v>1</v>
          </cell>
          <cell r="B155">
            <v>4.8379629629629632E-3</v>
          </cell>
          <cell r="D155">
            <v>10</v>
          </cell>
          <cell r="E155">
            <v>5.115740740740741E-3</v>
          </cell>
          <cell r="G155">
            <v>41</v>
          </cell>
          <cell r="H155">
            <v>2.6435185185185187E-2</v>
          </cell>
          <cell r="J155">
            <v>8</v>
          </cell>
          <cell r="K155">
            <v>2.6736111111111113E-2</v>
          </cell>
          <cell r="M155">
            <v>51</v>
          </cell>
          <cell r="N155">
            <v>3.7353009259259259E-2</v>
          </cell>
        </row>
        <row r="156">
          <cell r="A156">
            <v>8</v>
          </cell>
          <cell r="B156">
            <v>4.8611111111111112E-3</v>
          </cell>
          <cell r="D156">
            <v>7</v>
          </cell>
          <cell r="E156">
            <v>5.138888888888889E-3</v>
          </cell>
          <cell r="G156">
            <v>5</v>
          </cell>
          <cell r="H156">
            <v>2.6435185185185187E-2</v>
          </cell>
          <cell r="J156">
            <v>41</v>
          </cell>
          <cell r="K156">
            <v>2.6747685185185183E-2</v>
          </cell>
          <cell r="M156">
            <v>30</v>
          </cell>
          <cell r="N156">
            <v>3.7415509259259259E-2</v>
          </cell>
        </row>
        <row r="157">
          <cell r="A157">
            <v>47</v>
          </cell>
          <cell r="B157">
            <v>4.8958333333333328E-3</v>
          </cell>
          <cell r="D157">
            <v>2</v>
          </cell>
          <cell r="E157">
            <v>5.1446759259259258E-3</v>
          </cell>
          <cell r="G157">
            <v>3</v>
          </cell>
          <cell r="H157">
            <v>2.6435185185185187E-2</v>
          </cell>
          <cell r="J157">
            <v>34</v>
          </cell>
          <cell r="K157">
            <v>2.6747685185185183E-2</v>
          </cell>
          <cell r="M157">
            <v>3</v>
          </cell>
          <cell r="N157">
            <v>3.745833333333333E-2</v>
          </cell>
        </row>
        <row r="158">
          <cell r="A158">
            <v>10</v>
          </cell>
          <cell r="B158">
            <v>4.9074074074074072E-3</v>
          </cell>
          <cell r="D158">
            <v>4</v>
          </cell>
          <cell r="E158">
            <v>5.1504629629629635E-3</v>
          </cell>
          <cell r="G158">
            <v>51</v>
          </cell>
          <cell r="H158">
            <v>2.6435185185185187E-2</v>
          </cell>
          <cell r="J158">
            <v>9</v>
          </cell>
          <cell r="K158">
            <v>2.6759259259259257E-2</v>
          </cell>
          <cell r="M158">
            <v>9</v>
          </cell>
          <cell r="N158">
            <v>3.7598379629629627E-2</v>
          </cell>
        </row>
        <row r="159">
          <cell r="A159">
            <v>7</v>
          </cell>
          <cell r="B159">
            <v>4.9189814814814816E-3</v>
          </cell>
          <cell r="D159">
            <v>1</v>
          </cell>
          <cell r="E159">
            <v>5.1504629629629635E-3</v>
          </cell>
          <cell r="G159">
            <v>27</v>
          </cell>
          <cell r="H159">
            <v>2.6435185185185187E-2</v>
          </cell>
          <cell r="J159">
            <v>30</v>
          </cell>
          <cell r="K159">
            <v>2.6759259259259257E-2</v>
          </cell>
          <cell r="M159">
            <v>4</v>
          </cell>
          <cell r="N159">
            <v>3.7731481481481484E-2</v>
          </cell>
        </row>
        <row r="160">
          <cell r="A160">
            <v>52</v>
          </cell>
          <cell r="B160">
            <v>4.9189814814814816E-3</v>
          </cell>
          <cell r="D160">
            <v>8</v>
          </cell>
          <cell r="E160">
            <v>5.1736111111111115E-3</v>
          </cell>
          <cell r="G160">
            <v>43</v>
          </cell>
          <cell r="H160">
            <v>2.6435185185185187E-2</v>
          </cell>
          <cell r="J160">
            <v>43</v>
          </cell>
          <cell r="K160">
            <v>2.6770833333333331E-2</v>
          </cell>
          <cell r="M160">
            <v>41</v>
          </cell>
          <cell r="N160">
            <v>3.786689814814815E-2</v>
          </cell>
        </row>
        <row r="161">
          <cell r="A161">
            <v>4</v>
          </cell>
          <cell r="B161">
            <v>4.9421296296296288E-3</v>
          </cell>
          <cell r="D161">
            <v>52</v>
          </cell>
          <cell r="E161">
            <v>5.1793981481481474E-3</v>
          </cell>
          <cell r="G161">
            <v>4</v>
          </cell>
          <cell r="H161">
            <v>2.6435185185185187E-2</v>
          </cell>
          <cell r="J161">
            <v>52</v>
          </cell>
          <cell r="K161">
            <v>2.6770833333333331E-2</v>
          </cell>
          <cell r="M161">
            <v>2</v>
          </cell>
          <cell r="N161">
            <v>3.792939814814815E-2</v>
          </cell>
        </row>
        <row r="162">
          <cell r="A162">
            <v>2</v>
          </cell>
          <cell r="B162">
            <v>4.9537037037037041E-3</v>
          </cell>
          <cell r="D162">
            <v>51</v>
          </cell>
          <cell r="E162">
            <v>5.185185185185185E-3</v>
          </cell>
          <cell r="G162">
            <v>30</v>
          </cell>
          <cell r="H162">
            <v>2.6435185185185187E-2</v>
          </cell>
          <cell r="J162">
            <v>49</v>
          </cell>
          <cell r="K162">
            <v>2.6770833333333331E-2</v>
          </cell>
          <cell r="M162">
            <v>27</v>
          </cell>
          <cell r="N162">
            <v>3.822800925925926E-2</v>
          </cell>
        </row>
        <row r="163">
          <cell r="A163">
            <v>51</v>
          </cell>
          <cell r="B163">
            <v>4.9652777777777777E-3</v>
          </cell>
          <cell r="D163">
            <v>3</v>
          </cell>
          <cell r="E163">
            <v>5.1967592592592595E-3</v>
          </cell>
          <cell r="G163">
            <v>52</v>
          </cell>
          <cell r="H163">
            <v>2.6435185185185187E-2</v>
          </cell>
          <cell r="J163">
            <v>51</v>
          </cell>
          <cell r="K163">
            <v>2.6782407407407408E-2</v>
          </cell>
          <cell r="M163">
            <v>43</v>
          </cell>
          <cell r="N163">
            <v>3.8398148148148147E-2</v>
          </cell>
        </row>
        <row r="164">
          <cell r="A164">
            <v>44</v>
          </cell>
          <cell r="B164">
            <v>4.9768518518518521E-3</v>
          </cell>
          <cell r="D164">
            <v>23</v>
          </cell>
          <cell r="E164">
            <v>5.208333333333333E-3</v>
          </cell>
          <cell r="G164">
            <v>8</v>
          </cell>
          <cell r="H164">
            <v>2.6435185185185187E-2</v>
          </cell>
          <cell r="J164">
            <v>38</v>
          </cell>
          <cell r="K164">
            <v>2.6921296296296294E-2</v>
          </cell>
          <cell r="M164">
            <v>52</v>
          </cell>
          <cell r="N164">
            <v>3.9015046296296298E-2</v>
          </cell>
        </row>
        <row r="165">
          <cell r="A165">
            <v>3</v>
          </cell>
          <cell r="B165">
            <v>4.9768518518518521E-3</v>
          </cell>
          <cell r="D165">
            <v>43</v>
          </cell>
          <cell r="E165">
            <v>5.2141203703703698E-3</v>
          </cell>
          <cell r="G165">
            <v>34</v>
          </cell>
          <cell r="H165">
            <v>2.6435185185185187E-2</v>
          </cell>
          <cell r="J165">
            <v>27</v>
          </cell>
          <cell r="K165">
            <v>2.6759259259259257E-2</v>
          </cell>
          <cell r="M165">
            <v>49</v>
          </cell>
          <cell r="N165">
            <v>3.9421296296296295E-2</v>
          </cell>
        </row>
        <row r="166">
          <cell r="A166">
            <v>23</v>
          </cell>
          <cell r="B166">
            <v>4.9884259259259265E-3</v>
          </cell>
          <cell r="D166">
            <v>5</v>
          </cell>
          <cell r="E166">
            <v>5.2314814814814819E-3</v>
          </cell>
          <cell r="G166">
            <v>38</v>
          </cell>
          <cell r="H166">
            <v>2.6435185185185187E-2</v>
          </cell>
          <cell r="J166">
            <v>46</v>
          </cell>
          <cell r="K166">
            <v>2.7939814814814817E-2</v>
          </cell>
          <cell r="M166">
            <v>29</v>
          </cell>
          <cell r="N166">
            <v>3.9505787037037041E-2</v>
          </cell>
        </row>
        <row r="167">
          <cell r="A167">
            <v>43</v>
          </cell>
          <cell r="B167">
            <v>4.9884259259259265E-3</v>
          </cell>
          <cell r="D167">
            <v>29</v>
          </cell>
          <cell r="E167">
            <v>5.2372685185185187E-3</v>
          </cell>
          <cell r="G167">
            <v>49</v>
          </cell>
          <cell r="H167">
            <v>2.6435185185185187E-2</v>
          </cell>
          <cell r="J167">
            <v>29</v>
          </cell>
          <cell r="K167">
            <v>2.8194444444444442E-2</v>
          </cell>
          <cell r="M167">
            <v>37</v>
          </cell>
          <cell r="N167">
            <v>3.9653935185185181E-2</v>
          </cell>
        </row>
        <row r="168">
          <cell r="A168">
            <v>5</v>
          </cell>
          <cell r="B168">
            <v>5.0000000000000001E-3</v>
          </cell>
          <cell r="D168">
            <v>34</v>
          </cell>
          <cell r="E168">
            <v>5.2430555555555555E-3</v>
          </cell>
          <cell r="G168">
            <v>46</v>
          </cell>
          <cell r="H168">
            <v>2.7662037037037041E-2</v>
          </cell>
          <cell r="J168">
            <v>1</v>
          </cell>
          <cell r="K168">
            <v>2.8240740740740736E-2</v>
          </cell>
          <cell r="M168">
            <v>38</v>
          </cell>
          <cell r="N168">
            <v>3.9657407407407412E-2</v>
          </cell>
        </row>
        <row r="169">
          <cell r="A169">
            <v>37</v>
          </cell>
          <cell r="B169">
            <v>5.0115740740740737E-3</v>
          </cell>
          <cell r="D169">
            <v>39</v>
          </cell>
          <cell r="E169">
            <v>5.2488425925925931E-3</v>
          </cell>
          <cell r="G169">
            <v>29</v>
          </cell>
          <cell r="H169">
            <v>2.7858796296296298E-2</v>
          </cell>
          <cell r="J169">
            <v>23</v>
          </cell>
          <cell r="K169">
            <v>2.8159722222222221E-2</v>
          </cell>
          <cell r="M169">
            <v>46</v>
          </cell>
          <cell r="N169">
            <v>3.9728009259259262E-2</v>
          </cell>
        </row>
        <row r="170">
          <cell r="A170">
            <v>30</v>
          </cell>
          <cell r="B170">
            <v>5.0231481481481481E-3</v>
          </cell>
          <cell r="D170">
            <v>47</v>
          </cell>
          <cell r="E170">
            <v>5.2488425925925931E-3</v>
          </cell>
          <cell r="G170">
            <v>50</v>
          </cell>
          <cell r="H170">
            <v>2.7870370370370368E-2</v>
          </cell>
          <cell r="J170">
            <v>47</v>
          </cell>
          <cell r="K170">
            <v>2.8159722222222221E-2</v>
          </cell>
          <cell r="M170">
            <v>44</v>
          </cell>
          <cell r="N170">
            <v>3.9809027777777777E-2</v>
          </cell>
        </row>
        <row r="171">
          <cell r="A171">
            <v>29</v>
          </cell>
          <cell r="B171">
            <v>5.0347222222222225E-3</v>
          </cell>
          <cell r="D171">
            <v>30</v>
          </cell>
          <cell r="E171">
            <v>5.2546296296296299E-3</v>
          </cell>
          <cell r="G171">
            <v>47</v>
          </cell>
          <cell r="H171">
            <v>2.7870370370370368E-2</v>
          </cell>
          <cell r="J171">
            <v>44</v>
          </cell>
          <cell r="K171">
            <v>2.8171296296296302E-2</v>
          </cell>
          <cell r="M171">
            <v>50</v>
          </cell>
          <cell r="N171">
            <v>3.9885416666666666E-2</v>
          </cell>
        </row>
        <row r="172">
          <cell r="A172">
            <v>34</v>
          </cell>
          <cell r="B172">
            <v>5.0578703703703706E-3</v>
          </cell>
          <cell r="D172">
            <v>37</v>
          </cell>
          <cell r="E172">
            <v>5.2662037037037035E-3</v>
          </cell>
          <cell r="G172">
            <v>28</v>
          </cell>
          <cell r="H172">
            <v>2.7870370370370368E-2</v>
          </cell>
          <cell r="J172">
            <v>28</v>
          </cell>
          <cell r="K172">
            <v>2.8182870370370372E-2</v>
          </cell>
          <cell r="M172">
            <v>23</v>
          </cell>
          <cell r="N172">
            <v>4.0060185185185185E-2</v>
          </cell>
        </row>
        <row r="173">
          <cell r="A173">
            <v>39</v>
          </cell>
          <cell r="B173">
            <v>5.0578703703703706E-3</v>
          </cell>
          <cell r="D173">
            <v>49</v>
          </cell>
          <cell r="E173">
            <v>5.3240740740740748E-3</v>
          </cell>
          <cell r="G173">
            <v>23</v>
          </cell>
          <cell r="H173">
            <v>2.7870370370370368E-2</v>
          </cell>
          <cell r="J173">
            <v>50</v>
          </cell>
          <cell r="K173">
            <v>2.8206018518518519E-2</v>
          </cell>
          <cell r="M173">
            <v>21</v>
          </cell>
          <cell r="N173">
            <v>4.0100694444444439E-2</v>
          </cell>
        </row>
        <row r="174">
          <cell r="A174">
            <v>45</v>
          </cell>
          <cell r="B174">
            <v>5.0694444444444441E-3</v>
          </cell>
          <cell r="D174">
            <v>27</v>
          </cell>
          <cell r="E174">
            <v>5.3240740740740748E-3</v>
          </cell>
          <cell r="G174">
            <v>44</v>
          </cell>
          <cell r="H174">
            <v>2.7870370370370368E-2</v>
          </cell>
          <cell r="J174">
            <v>40</v>
          </cell>
          <cell r="K174">
            <v>2.8935185185185185E-2</v>
          </cell>
          <cell r="M174">
            <v>6</v>
          </cell>
          <cell r="N174">
            <v>4.020949074074074E-2</v>
          </cell>
        </row>
        <row r="175">
          <cell r="A175">
            <v>46</v>
          </cell>
          <cell r="B175">
            <v>5.0925925925925921E-3</v>
          </cell>
          <cell r="D175">
            <v>9</v>
          </cell>
          <cell r="E175">
            <v>5.3067129629629636E-3</v>
          </cell>
          <cell r="G175">
            <v>1</v>
          </cell>
          <cell r="H175">
            <v>2.7870370370370368E-2</v>
          </cell>
          <cell r="J175">
            <v>37</v>
          </cell>
          <cell r="K175">
            <v>2.8946759259259255E-2</v>
          </cell>
          <cell r="M175">
            <v>33</v>
          </cell>
          <cell r="N175">
            <v>4.0269675925925924E-2</v>
          </cell>
        </row>
        <row r="176">
          <cell r="A176">
            <v>21</v>
          </cell>
          <cell r="B176">
            <v>5.1041666666666666E-3</v>
          </cell>
          <cell r="D176">
            <v>44</v>
          </cell>
          <cell r="E176">
            <v>5.3356481481481484E-3</v>
          </cell>
          <cell r="G176">
            <v>40</v>
          </cell>
          <cell r="H176">
            <v>2.8587962962962964E-2</v>
          </cell>
          <cell r="J176">
            <v>21</v>
          </cell>
          <cell r="K176">
            <v>2.8958333333333336E-2</v>
          </cell>
          <cell r="M176">
            <v>48</v>
          </cell>
          <cell r="N176">
            <v>4.0390046296296299E-2</v>
          </cell>
        </row>
        <row r="177">
          <cell r="A177">
            <v>50</v>
          </cell>
          <cell r="B177">
            <v>5.1273148148148146E-3</v>
          </cell>
          <cell r="D177">
            <v>45</v>
          </cell>
          <cell r="E177">
            <v>5.347222222222222E-3</v>
          </cell>
          <cell r="G177">
            <v>37</v>
          </cell>
          <cell r="H177">
            <v>2.8599537037037034E-2</v>
          </cell>
          <cell r="J177">
            <v>35</v>
          </cell>
          <cell r="K177">
            <v>2.900462962962963E-2</v>
          </cell>
          <cell r="M177">
            <v>35</v>
          </cell>
          <cell r="N177">
            <v>4.041666666666667E-2</v>
          </cell>
        </row>
        <row r="178">
          <cell r="A178">
            <v>6</v>
          </cell>
          <cell r="B178">
            <v>5.138888888888889E-3</v>
          </cell>
          <cell r="D178">
            <v>6</v>
          </cell>
          <cell r="E178">
            <v>5.3587962962962964E-3</v>
          </cell>
          <cell r="G178">
            <v>35</v>
          </cell>
          <cell r="H178">
            <v>2.8599537037037034E-2</v>
          </cell>
          <cell r="J178">
            <v>53</v>
          </cell>
          <cell r="K178">
            <v>2.9155092592592594E-2</v>
          </cell>
          <cell r="M178">
            <v>28</v>
          </cell>
          <cell r="N178">
            <v>4.0509259259259259E-2</v>
          </cell>
        </row>
        <row r="179">
          <cell r="A179">
            <v>32</v>
          </cell>
          <cell r="B179">
            <v>5.138888888888889E-3</v>
          </cell>
          <cell r="D179">
            <v>46</v>
          </cell>
          <cell r="E179">
            <v>5.37037037037037E-3</v>
          </cell>
          <cell r="G179">
            <v>21</v>
          </cell>
          <cell r="H179">
            <v>2.8599537037037034E-2</v>
          </cell>
          <cell r="J179">
            <v>6</v>
          </cell>
          <cell r="K179">
            <v>2.9247685185185186E-2</v>
          </cell>
          <cell r="M179">
            <v>53</v>
          </cell>
          <cell r="N179">
            <v>4.0881944444444443E-2</v>
          </cell>
        </row>
        <row r="180">
          <cell r="A180">
            <v>26</v>
          </cell>
          <cell r="B180">
            <v>5.1504629629629635E-3</v>
          </cell>
          <cell r="D180">
            <v>50</v>
          </cell>
          <cell r="E180">
            <v>5.3761574074074085E-3</v>
          </cell>
          <cell r="G180">
            <v>53</v>
          </cell>
          <cell r="H180">
            <v>2.883101851851852E-2</v>
          </cell>
          <cell r="J180">
            <v>25</v>
          </cell>
          <cell r="K180">
            <v>2.9247685185185186E-2</v>
          </cell>
          <cell r="M180">
            <v>47</v>
          </cell>
          <cell r="N180">
            <v>4.1096064814814814E-2</v>
          </cell>
        </row>
        <row r="181">
          <cell r="A181">
            <v>35</v>
          </cell>
          <cell r="B181">
            <v>5.162037037037037E-3</v>
          </cell>
          <cell r="D181">
            <v>21</v>
          </cell>
          <cell r="E181">
            <v>5.4050925925925924E-3</v>
          </cell>
          <cell r="G181">
            <v>6</v>
          </cell>
          <cell r="H181">
            <v>2.8888888888888891E-2</v>
          </cell>
          <cell r="J181">
            <v>33</v>
          </cell>
          <cell r="K181">
            <v>2.9537037037037039E-2</v>
          </cell>
          <cell r="M181">
            <v>40</v>
          </cell>
          <cell r="N181">
            <v>4.1449074074074076E-2</v>
          </cell>
        </row>
        <row r="182">
          <cell r="A182">
            <v>9</v>
          </cell>
          <cell r="B182">
            <v>5.1736111111111115E-3</v>
          </cell>
          <cell r="D182">
            <v>26</v>
          </cell>
          <cell r="E182">
            <v>5.4166666666666669E-3</v>
          </cell>
          <cell r="G182">
            <v>25</v>
          </cell>
          <cell r="H182">
            <v>2.8981481481481483E-2</v>
          </cell>
          <cell r="J182">
            <v>48</v>
          </cell>
          <cell r="K182">
            <v>2.9560185185185189E-2</v>
          </cell>
          <cell r="M182">
            <v>1</v>
          </cell>
          <cell r="N182">
            <v>4.2031249999999999E-2</v>
          </cell>
        </row>
        <row r="183">
          <cell r="A183">
            <v>27</v>
          </cell>
          <cell r="B183">
            <v>5.0925925925925921E-3</v>
          </cell>
          <cell r="D183">
            <v>32</v>
          </cell>
          <cell r="E183">
            <v>5.4629629629629637E-3</v>
          </cell>
          <cell r="G183">
            <v>33</v>
          </cell>
          <cell r="H183">
            <v>2.9247685185185186E-2</v>
          </cell>
          <cell r="J183">
            <v>31</v>
          </cell>
          <cell r="K183">
            <v>3.1412037037037037E-2</v>
          </cell>
          <cell r="M183">
            <v>25</v>
          </cell>
          <cell r="N183">
            <v>4.3108796296296298E-2</v>
          </cell>
        </row>
        <row r="184">
          <cell r="A184">
            <v>49</v>
          </cell>
          <cell r="B184">
            <v>5.0925925925925921E-3</v>
          </cell>
          <cell r="D184">
            <v>28</v>
          </cell>
          <cell r="E184">
            <v>5.4861111111111117E-3</v>
          </cell>
          <cell r="G184">
            <v>48</v>
          </cell>
          <cell r="H184">
            <v>2.9259259259259259E-2</v>
          </cell>
          <cell r="J184">
            <v>36</v>
          </cell>
          <cell r="K184">
            <v>3.1435185185185184E-2</v>
          </cell>
          <cell r="M184">
            <v>39</v>
          </cell>
          <cell r="N184">
            <v>4.3454861111111111E-2</v>
          </cell>
        </row>
        <row r="185">
          <cell r="A185">
            <v>40</v>
          </cell>
          <cell r="B185">
            <v>5.2314814814814819E-3</v>
          </cell>
          <cell r="D185">
            <v>40</v>
          </cell>
          <cell r="E185">
            <v>5.4976851851851853E-3</v>
          </cell>
          <cell r="G185">
            <v>31</v>
          </cell>
          <cell r="H185">
            <v>3.1064814814814812E-2</v>
          </cell>
          <cell r="J185">
            <v>39</v>
          </cell>
          <cell r="K185">
            <v>3.5034722222222224E-2</v>
          </cell>
          <cell r="M185">
            <v>31</v>
          </cell>
          <cell r="N185">
            <v>4.4228009259259259E-2</v>
          </cell>
        </row>
        <row r="186">
          <cell r="A186">
            <v>28</v>
          </cell>
          <cell r="B186">
            <v>5.2777777777777771E-3</v>
          </cell>
          <cell r="D186">
            <v>25</v>
          </cell>
          <cell r="E186">
            <v>5.5555555555555558E-3</v>
          </cell>
          <cell r="G186">
            <v>36</v>
          </cell>
          <cell r="H186">
            <v>3.1111111111111107E-2</v>
          </cell>
          <cell r="M186">
            <v>36</v>
          </cell>
          <cell r="N186">
            <v>4.4604166666666667E-2</v>
          </cell>
        </row>
        <row r="187">
          <cell r="A187">
            <v>25</v>
          </cell>
          <cell r="B187">
            <v>5.3819444444444453E-3</v>
          </cell>
          <cell r="D187">
            <v>53</v>
          </cell>
          <cell r="E187">
            <v>5.6712962962962958E-3</v>
          </cell>
          <cell r="G187">
            <v>39</v>
          </cell>
          <cell r="H187">
            <v>3.4803240740740739E-2</v>
          </cell>
        </row>
        <row r="188">
          <cell r="A188">
            <v>53</v>
          </cell>
          <cell r="B188">
            <v>5.4513888888888884E-3</v>
          </cell>
          <cell r="D188">
            <v>35</v>
          </cell>
          <cell r="E188">
            <v>5.6828703703703702E-3</v>
          </cell>
        </row>
        <row r="189">
          <cell r="A189">
            <v>33</v>
          </cell>
          <cell r="B189">
            <v>5.5555555555555558E-3</v>
          </cell>
          <cell r="D189">
            <v>33</v>
          </cell>
          <cell r="E189">
            <v>6.0069444444444441E-3</v>
          </cell>
        </row>
        <row r="190">
          <cell r="A190">
            <v>36</v>
          </cell>
          <cell r="B190">
            <v>5.6134259259259271E-3</v>
          </cell>
          <cell r="D190">
            <v>31</v>
          </cell>
          <cell r="E190">
            <v>6.0185185185185177E-3</v>
          </cell>
        </row>
        <row r="191">
          <cell r="A191">
            <v>31</v>
          </cell>
          <cell r="B191">
            <v>5.6944444444444438E-3</v>
          </cell>
          <cell r="D191">
            <v>36</v>
          </cell>
          <cell r="E191">
            <v>6.030092592592593E-3</v>
          </cell>
        </row>
        <row r="192">
          <cell r="A192">
            <v>48</v>
          </cell>
          <cell r="B192">
            <v>5.7060185185185191E-3</v>
          </cell>
          <cell r="D192">
            <v>48</v>
          </cell>
          <cell r="E192">
            <v>6.0416666666666665E-3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topLeftCell="A61" workbookViewId="0">
      <selection activeCell="H20" sqref="H20"/>
    </sheetView>
  </sheetViews>
  <sheetFormatPr defaultRowHeight="15" x14ac:dyDescent="0.25"/>
  <cols>
    <col min="1" max="1" width="4" customWidth="1"/>
    <col min="2" max="2" width="4.42578125" style="1" customWidth="1"/>
    <col min="3" max="3" width="23.7109375" customWidth="1"/>
    <col min="4" max="4" width="7" customWidth="1"/>
    <col min="5" max="5" width="6" customWidth="1"/>
    <col min="6" max="6" width="0.140625" style="2" hidden="1" customWidth="1"/>
    <col min="7" max="7" width="19.85546875" customWidth="1"/>
    <col min="8" max="8" width="30.42578125" customWidth="1"/>
    <col min="9" max="9" width="0.140625" hidden="1" customWidth="1"/>
    <col min="10" max="10" width="7.7109375" customWidth="1"/>
    <col min="11" max="11" width="3" customWidth="1"/>
    <col min="12" max="12" width="0.140625" hidden="1" customWidth="1"/>
    <col min="13" max="13" width="0.42578125" hidden="1" customWidth="1"/>
    <col min="14" max="14" width="6" customWidth="1"/>
    <col min="15" max="15" width="4" customWidth="1"/>
    <col min="16" max="17" width="0.140625" hidden="1" customWidth="1"/>
    <col min="18" max="18" width="7.85546875" customWidth="1"/>
    <col min="19" max="19" width="3.140625" customWidth="1"/>
    <col min="20" max="20" width="2.85546875" hidden="1" customWidth="1"/>
    <col min="21" max="21" width="0.140625" hidden="1" customWidth="1"/>
    <col min="22" max="22" width="6.140625" customWidth="1"/>
    <col min="23" max="23" width="4.140625" customWidth="1"/>
    <col min="24" max="24" width="0.28515625" hidden="1" customWidth="1"/>
    <col min="25" max="25" width="0.140625" hidden="1" customWidth="1"/>
    <col min="26" max="26" width="8.140625" customWidth="1"/>
    <col min="27" max="27" width="4.85546875" customWidth="1"/>
    <col min="28" max="28" width="7.28515625" hidden="1" customWidth="1"/>
    <col min="29" max="29" width="8.85546875" customWidth="1"/>
    <col min="30" max="30" width="10.28515625" customWidth="1"/>
    <col min="31" max="31" width="9.7109375" customWidth="1"/>
  </cols>
  <sheetData>
    <row r="1" spans="1:31" x14ac:dyDescent="0.2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</row>
    <row r="2" spans="1:31" x14ac:dyDescent="0.25">
      <c r="A2" s="136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</row>
    <row r="3" spans="1:31" x14ac:dyDescent="0.25">
      <c r="A3" s="136" t="s">
        <v>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</row>
    <row r="5" spans="1:31" ht="18" x14ac:dyDescent="0.25">
      <c r="A5" s="139" t="s">
        <v>83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</row>
    <row r="6" spans="1:31" ht="18" x14ac:dyDescent="0.25">
      <c r="A6" s="135" t="s">
        <v>84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</row>
    <row r="7" spans="1:31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</row>
    <row r="8" spans="1:31" x14ac:dyDescent="0.25">
      <c r="A8" s="137" t="s">
        <v>4</v>
      </c>
      <c r="B8" s="137"/>
      <c r="C8" s="137"/>
      <c r="D8" s="3"/>
      <c r="E8" s="3"/>
      <c r="F8" s="4"/>
      <c r="G8" s="3"/>
      <c r="H8" s="3"/>
      <c r="I8" s="3"/>
      <c r="J8" s="3"/>
      <c r="K8" s="3"/>
      <c r="L8" s="3"/>
      <c r="M8" s="3"/>
      <c r="N8" s="103"/>
      <c r="O8" s="103"/>
      <c r="P8" s="103"/>
      <c r="Q8" s="103"/>
      <c r="R8" s="103"/>
      <c r="S8" s="103"/>
      <c r="T8" s="103"/>
      <c r="U8" s="103"/>
      <c r="V8" s="137" t="s">
        <v>85</v>
      </c>
      <c r="W8" s="137"/>
      <c r="X8" s="137"/>
      <c r="Y8" s="137"/>
      <c r="Z8" s="137"/>
      <c r="AA8" s="137"/>
      <c r="AB8" s="137"/>
      <c r="AC8" s="137"/>
      <c r="AD8" s="137"/>
      <c r="AE8" s="137"/>
    </row>
    <row r="9" spans="1:31" x14ac:dyDescent="0.25">
      <c r="A9" s="101" t="s">
        <v>5</v>
      </c>
      <c r="B9" s="101"/>
      <c r="C9" s="101"/>
      <c r="D9" s="5" t="s">
        <v>6</v>
      </c>
      <c r="E9" s="5"/>
      <c r="F9" s="4"/>
      <c r="G9" s="5"/>
      <c r="H9" s="5"/>
      <c r="I9" s="5"/>
      <c r="J9" s="5"/>
      <c r="K9" s="3"/>
      <c r="L9" s="3"/>
      <c r="M9" s="3"/>
      <c r="N9" s="103"/>
      <c r="O9" s="103"/>
      <c r="P9" s="103"/>
      <c r="Q9" s="103"/>
      <c r="R9" s="103"/>
      <c r="S9" s="103"/>
      <c r="T9" s="103"/>
      <c r="U9" s="103"/>
      <c r="V9" s="137"/>
      <c r="W9" s="137"/>
      <c r="X9" s="137"/>
      <c r="Y9" s="137"/>
      <c r="Z9" s="137"/>
      <c r="AA9" s="137"/>
      <c r="AB9" s="137"/>
      <c r="AC9" s="137"/>
      <c r="AD9" s="137"/>
      <c r="AE9" s="137"/>
    </row>
    <row r="10" spans="1:31" x14ac:dyDescent="0.25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6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</row>
    <row r="11" spans="1:31" x14ac:dyDescent="0.25">
      <c r="A11" s="137" t="s">
        <v>7</v>
      </c>
      <c r="B11" s="137"/>
      <c r="C11" s="137"/>
      <c r="D11" s="5"/>
      <c r="E11" s="136" t="s">
        <v>86</v>
      </c>
      <c r="F11" s="136"/>
      <c r="G11" s="136"/>
      <c r="H11" s="5"/>
      <c r="I11" s="103"/>
      <c r="J11" s="5"/>
      <c r="K11" s="5"/>
      <c r="L11" s="5"/>
      <c r="M11" s="5"/>
      <c r="N11" s="5"/>
      <c r="O11" s="7"/>
      <c r="P11" s="7"/>
      <c r="Q11" s="7"/>
      <c r="R11" s="7"/>
      <c r="S11" s="7"/>
      <c r="T11" s="8"/>
      <c r="U11" s="8"/>
      <c r="V11" s="101" t="s">
        <v>8</v>
      </c>
      <c r="W11" s="101"/>
      <c r="X11" s="101"/>
      <c r="Y11" s="101"/>
      <c r="Z11" s="101"/>
      <c r="AA11" s="101"/>
      <c r="AB11" s="103"/>
      <c r="AC11" s="103"/>
      <c r="AD11" s="101" t="s">
        <v>87</v>
      </c>
      <c r="AE11" s="101"/>
    </row>
    <row r="12" spans="1:31" x14ac:dyDescent="0.25">
      <c r="A12" s="101" t="s">
        <v>9</v>
      </c>
      <c r="B12" s="101"/>
      <c r="C12" s="5"/>
      <c r="D12" s="5"/>
      <c r="E12" s="5" t="s">
        <v>88</v>
      </c>
      <c r="F12" s="5"/>
      <c r="G12" s="5"/>
      <c r="H12" s="5"/>
      <c r="I12" s="5"/>
      <c r="J12" s="5"/>
      <c r="K12" s="5"/>
      <c r="L12" s="5"/>
      <c r="M12" s="5"/>
      <c r="N12" s="5"/>
      <c r="O12" s="8"/>
      <c r="P12" s="8"/>
      <c r="Q12" s="8"/>
      <c r="R12" s="8"/>
      <c r="S12" s="8"/>
      <c r="T12" s="8"/>
      <c r="U12" s="8"/>
      <c r="V12" s="101"/>
      <c r="W12" s="101"/>
      <c r="X12" s="101"/>
      <c r="Y12" s="101"/>
      <c r="Z12" s="101"/>
      <c r="AA12" s="101"/>
      <c r="AB12" s="103"/>
      <c r="AC12" s="103"/>
      <c r="AD12" s="101"/>
      <c r="AE12" s="101"/>
    </row>
    <row r="13" spans="1:31" x14ac:dyDescent="0.25">
      <c r="A13" s="101"/>
      <c r="B13" s="101"/>
      <c r="C13" s="101"/>
      <c r="D13" s="5"/>
      <c r="E13" s="5" t="s">
        <v>89</v>
      </c>
      <c r="F13" s="5"/>
      <c r="G13" s="5"/>
      <c r="H13" s="5"/>
      <c r="I13" s="5"/>
      <c r="J13" s="5"/>
      <c r="K13" s="5"/>
      <c r="L13" s="5"/>
      <c r="M13" s="5"/>
      <c r="N13" s="5"/>
      <c r="O13" s="7"/>
      <c r="P13" s="7"/>
      <c r="Q13" s="7"/>
      <c r="R13" s="7"/>
      <c r="S13" s="7"/>
      <c r="T13" s="7"/>
      <c r="U13" s="7"/>
      <c r="V13" s="101" t="s">
        <v>10</v>
      </c>
      <c r="W13" s="101"/>
      <c r="X13" s="101"/>
      <c r="Y13" s="101"/>
      <c r="Z13" s="101"/>
      <c r="AA13" s="101"/>
      <c r="AB13" s="103"/>
      <c r="AC13" s="103"/>
      <c r="AD13" s="101" t="s">
        <v>90</v>
      </c>
      <c r="AE13" s="101"/>
    </row>
    <row r="14" spans="1:31" x14ac:dyDescent="0.25">
      <c r="A14" s="101"/>
      <c r="B14" s="101"/>
      <c r="C14" s="5"/>
      <c r="D14" s="5"/>
      <c r="E14" s="5" t="s">
        <v>91</v>
      </c>
      <c r="F14" s="5"/>
      <c r="G14" s="5"/>
      <c r="H14" s="5"/>
      <c r="I14" s="5"/>
      <c r="J14" s="5"/>
      <c r="K14" s="5"/>
      <c r="L14" s="5"/>
      <c r="M14" s="5"/>
      <c r="N14" s="5"/>
      <c r="O14" s="9"/>
      <c r="P14" s="9"/>
      <c r="Q14" s="9"/>
      <c r="R14" s="9"/>
      <c r="S14" s="9"/>
      <c r="T14" s="9"/>
      <c r="U14" s="9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31" x14ac:dyDescent="0.25">
      <c r="A15" s="101"/>
      <c r="B15" s="10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9"/>
      <c r="P15" s="9"/>
      <c r="Q15" s="9"/>
      <c r="R15" s="9"/>
      <c r="S15" s="9"/>
      <c r="T15" s="9"/>
      <c r="U15" s="9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31" x14ac:dyDescent="0.25">
      <c r="A16" s="133" t="s">
        <v>47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</row>
    <row r="17" spans="1:31" x14ac:dyDescent="0.25">
      <c r="A17" s="101"/>
      <c r="B17" s="101"/>
      <c r="C17" s="5"/>
      <c r="D17" s="5"/>
      <c r="E17" s="5"/>
      <c r="F17" s="5"/>
      <c r="G17" s="5"/>
      <c r="H17" s="5"/>
      <c r="I17" s="3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</row>
    <row r="18" spans="1:31" ht="15.75" thickBot="1" x14ac:dyDescent="0.3">
      <c r="A18" s="134" t="s">
        <v>48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</row>
    <row r="19" spans="1:31" ht="30" customHeight="1" thickBot="1" x14ac:dyDescent="0.3">
      <c r="A19" s="11" t="s">
        <v>11</v>
      </c>
      <c r="B19" s="12" t="s">
        <v>12</v>
      </c>
      <c r="C19" s="13" t="s">
        <v>13</v>
      </c>
      <c r="D19" s="13" t="s">
        <v>14</v>
      </c>
      <c r="E19" s="13" t="s">
        <v>15</v>
      </c>
      <c r="F19" s="14" t="s">
        <v>16</v>
      </c>
      <c r="G19" s="14" t="s">
        <v>17</v>
      </c>
      <c r="H19" s="14" t="s">
        <v>18</v>
      </c>
      <c r="I19" s="15" t="s">
        <v>19</v>
      </c>
      <c r="J19" s="14" t="s">
        <v>19</v>
      </c>
      <c r="K19" s="13" t="s">
        <v>20</v>
      </c>
      <c r="L19" s="13" t="s">
        <v>21</v>
      </c>
      <c r="M19" s="85" t="s">
        <v>49</v>
      </c>
      <c r="N19" s="13" t="s">
        <v>22</v>
      </c>
      <c r="O19" s="13" t="s">
        <v>20</v>
      </c>
      <c r="P19" s="13"/>
      <c r="Q19" s="13"/>
      <c r="R19" s="14" t="s">
        <v>23</v>
      </c>
      <c r="S19" s="13" t="s">
        <v>20</v>
      </c>
      <c r="T19" s="13" t="s">
        <v>24</v>
      </c>
      <c r="U19" s="13"/>
      <c r="V19" s="13" t="s">
        <v>25</v>
      </c>
      <c r="W19" s="13" t="s">
        <v>20</v>
      </c>
      <c r="X19" s="14"/>
      <c r="Y19" s="14"/>
      <c r="Z19" s="14" t="s">
        <v>26</v>
      </c>
      <c r="AA19" s="14" t="s">
        <v>20</v>
      </c>
      <c r="AB19" s="15" t="s">
        <v>27</v>
      </c>
      <c r="AC19" s="14" t="s">
        <v>27</v>
      </c>
      <c r="AD19" s="14" t="s">
        <v>28</v>
      </c>
      <c r="AE19" s="16" t="s">
        <v>29</v>
      </c>
    </row>
    <row r="20" spans="1:31" x14ac:dyDescent="0.25">
      <c r="A20" s="17">
        <v>1</v>
      </c>
      <c r="B20" s="63">
        <v>70</v>
      </c>
      <c r="C20" s="65" t="s">
        <v>51</v>
      </c>
      <c r="D20" s="83" t="s">
        <v>50</v>
      </c>
      <c r="E20" s="83" t="s">
        <v>30</v>
      </c>
      <c r="F20" s="22">
        <v>0</v>
      </c>
      <c r="G20" s="40" t="s">
        <v>32</v>
      </c>
      <c r="H20" s="41" t="s">
        <v>39</v>
      </c>
      <c r="I20" s="104">
        <f>IF([1]Финишки!$B$4=0," ",VLOOKUP(B20,[1]Финишки!$A$4:$B$198,2,FALSE))</f>
        <v>3.4606481481481485E-3</v>
      </c>
      <c r="J20" s="94">
        <f t="shared" ref="J20:J30" si="0">I20-F20</f>
        <v>3.4606481481481485E-3</v>
      </c>
      <c r="K20" s="93">
        <v>4</v>
      </c>
      <c r="L20" s="94">
        <f>IF([1]Финишки!$E$4=0," ",VLOOKUP(B20,[1]Финишки!$D$4:$E$195,2,FALSE))</f>
        <v>3.8425925925925923E-3</v>
      </c>
      <c r="M20" s="94">
        <f t="shared" ref="M20:M30" si="1">L20-F20</f>
        <v>3.8425925925925923E-3</v>
      </c>
      <c r="N20" s="92">
        <f t="shared" ref="N20:N30" si="2">IF(M20=" "," ",M20-J20)</f>
        <v>3.8194444444444387E-4</v>
      </c>
      <c r="O20" s="93">
        <v>10</v>
      </c>
      <c r="P20" s="94">
        <f>IF([1]Финишки!$H$4=0," ",VLOOKUP(B20,[1]Финишки!$G$4:$H$195,2,FALSE))</f>
        <v>1.462962962962963E-2</v>
      </c>
      <c r="Q20" s="94">
        <f t="shared" ref="Q20:Q30" si="3">P20-F20</f>
        <v>1.462962962962963E-2</v>
      </c>
      <c r="R20" s="95">
        <f t="shared" ref="R20:R30" si="4">IF(Q20=" "," ",Q20-M20)</f>
        <v>1.0787037037037038E-2</v>
      </c>
      <c r="S20" s="93">
        <v>1</v>
      </c>
      <c r="T20" s="94">
        <f>IF([1]Финишки!$K$4=0," ",VLOOKUP(B20,[1]Финишки!$J$4:$K$195,2,FALSE))</f>
        <v>1.4826388888888889E-2</v>
      </c>
      <c r="U20" s="94">
        <f t="shared" ref="U20:U30" si="5">T20-F20</f>
        <v>1.4826388888888889E-2</v>
      </c>
      <c r="V20" s="94">
        <f t="shared" ref="V20:V30" si="6">IF(U20=" "," ",U20-Q20)</f>
        <v>1.9675925925925937E-4</v>
      </c>
      <c r="W20" s="93">
        <v>3</v>
      </c>
      <c r="X20" s="95">
        <f>IF([1]Финишки!$M$4=0," ",VLOOKUP(B20,[1]Финишки!$M$4:$N$195,2,FALSE))</f>
        <v>1.9917824074074074E-2</v>
      </c>
      <c r="Y20" s="94">
        <f t="shared" ref="Y20:Y30" si="7">X20-F20</f>
        <v>1.9917824074074074E-2</v>
      </c>
      <c r="Z20" s="94">
        <f t="shared" ref="Z20:Z30" si="8">IF(Y20=" "," ",Y20-U20)</f>
        <v>5.091435185185185E-3</v>
      </c>
      <c r="AA20" s="93">
        <v>1</v>
      </c>
      <c r="AB20" s="96">
        <f>IF([1]Финишки!$M$4=0," ",VLOOKUP(B20,[1]Финишки!$M$4:$N$195,2,FALSE))</f>
        <v>1.9917824074074074E-2</v>
      </c>
      <c r="AC20" s="96">
        <f t="shared" ref="AC20:AC30" si="9">AB20-F20</f>
        <v>1.9917824074074074E-2</v>
      </c>
      <c r="AD20" s="105">
        <v>0</v>
      </c>
      <c r="AE20" s="29" t="s">
        <v>33</v>
      </c>
    </row>
    <row r="21" spans="1:31" x14ac:dyDescent="0.25">
      <c r="A21" s="30">
        <v>2</v>
      </c>
      <c r="B21" s="18">
        <v>75</v>
      </c>
      <c r="C21" s="31" t="s">
        <v>92</v>
      </c>
      <c r="D21" s="32" t="s">
        <v>50</v>
      </c>
      <c r="E21" s="33" t="s">
        <v>30</v>
      </c>
      <c r="F21" s="22">
        <v>0</v>
      </c>
      <c r="G21" s="23" t="s">
        <v>32</v>
      </c>
      <c r="H21" s="23" t="s">
        <v>39</v>
      </c>
      <c r="I21" s="104">
        <f>IF([1]Финишки!$B$4=0," ",VLOOKUP(B21,[1]Финишки!$A$4:$B$198,2,FALSE))</f>
        <v>3.2523148148148151E-3</v>
      </c>
      <c r="J21" s="94">
        <f t="shared" si="0"/>
        <v>3.2523148148148151E-3</v>
      </c>
      <c r="K21" s="93">
        <v>1</v>
      </c>
      <c r="L21" s="94">
        <f>IF([1]Финишки!$E$4=0," ",VLOOKUP(B21,[1]Финишки!$D$4:$E$195,2,FALSE))</f>
        <v>3.6689814814814814E-3</v>
      </c>
      <c r="M21" s="94">
        <f t="shared" si="1"/>
        <v>3.6689814814814814E-3</v>
      </c>
      <c r="N21" s="92">
        <f t="shared" si="2"/>
        <v>4.1666666666666631E-4</v>
      </c>
      <c r="O21" s="93">
        <v>11</v>
      </c>
      <c r="P21" s="94">
        <f>IF([1]Финишки!$H$4=0," ",VLOOKUP(B21,[1]Финишки!$G$4:$H$195,2,FALSE))</f>
        <v>1.4479166666666668E-2</v>
      </c>
      <c r="Q21" s="94">
        <f t="shared" si="3"/>
        <v>1.4479166666666668E-2</v>
      </c>
      <c r="R21" s="95">
        <f t="shared" si="4"/>
        <v>1.0810185185185187E-2</v>
      </c>
      <c r="S21" s="93">
        <v>2</v>
      </c>
      <c r="T21" s="94">
        <f>IF([1]Финишки!$K$4=0," ",VLOOKUP(B21,[1]Финишки!$J$4:$K$195,2,FALSE))</f>
        <v>1.4664351851851852E-2</v>
      </c>
      <c r="U21" s="94">
        <f t="shared" si="5"/>
        <v>1.4664351851851852E-2</v>
      </c>
      <c r="V21" s="94">
        <f t="shared" si="6"/>
        <v>1.8518518518518406E-4</v>
      </c>
      <c r="W21" s="93">
        <v>2</v>
      </c>
      <c r="X21" s="95">
        <f>IF([1]Финишки!$M$4=0," ",VLOOKUP(B21,[1]Финишки!$M$4:$N$195,2,FALSE))</f>
        <v>2.0057870370370368E-2</v>
      </c>
      <c r="Y21" s="94">
        <f t="shared" si="7"/>
        <v>2.0057870370370368E-2</v>
      </c>
      <c r="Z21" s="94">
        <f t="shared" si="8"/>
        <v>5.3935185185185162E-3</v>
      </c>
      <c r="AA21" s="93">
        <v>2</v>
      </c>
      <c r="AB21" s="96">
        <f>IF([1]Финишки!$M$4=0," ",VLOOKUP(B21,[1]Финишки!$M$4:$N$195,2,FALSE))</f>
        <v>2.0057870370370368E-2</v>
      </c>
      <c r="AC21" s="96">
        <f t="shared" si="9"/>
        <v>2.0057870370370368E-2</v>
      </c>
      <c r="AD21" s="84">
        <f>AC21-AC20</f>
        <v>1.4004629629629436E-4</v>
      </c>
      <c r="AE21" s="39" t="s">
        <v>33</v>
      </c>
    </row>
    <row r="22" spans="1:31" x14ac:dyDescent="0.25">
      <c r="A22" s="30">
        <v>3</v>
      </c>
      <c r="B22" s="18">
        <v>72</v>
      </c>
      <c r="C22" s="31" t="s">
        <v>61</v>
      </c>
      <c r="D22" s="32" t="s">
        <v>50</v>
      </c>
      <c r="E22" s="33"/>
      <c r="F22" s="22">
        <v>0</v>
      </c>
      <c r="G22" s="40" t="s">
        <v>32</v>
      </c>
      <c r="H22" s="23" t="s">
        <v>56</v>
      </c>
      <c r="I22" s="104">
        <f>IF([1]Финишки!$B$4=0," ",VLOOKUP(B22,[1]Финишки!$A$4:$B$198,2,FALSE))</f>
        <v>3.4375E-3</v>
      </c>
      <c r="J22" s="94">
        <f t="shared" si="0"/>
        <v>3.4375E-3</v>
      </c>
      <c r="K22" s="93">
        <v>3</v>
      </c>
      <c r="L22" s="94">
        <f>IF([1]Финишки!$E$4=0," ",VLOOKUP(B22,[1]Финишки!$D$4:$E$195,2,FALSE))</f>
        <v>3.6909722222222222E-3</v>
      </c>
      <c r="M22" s="94">
        <f t="shared" si="1"/>
        <v>3.6909722222222222E-3</v>
      </c>
      <c r="N22" s="92">
        <f t="shared" si="2"/>
        <v>2.5347222222222221E-4</v>
      </c>
      <c r="O22" s="93">
        <v>2</v>
      </c>
      <c r="P22" s="94">
        <f>IF([1]Финишки!$H$4=0," ",VLOOKUP(B22,[1]Финишки!$G$4:$H$195,2,FALSE))</f>
        <v>1.4652777777777778E-2</v>
      </c>
      <c r="Q22" s="94">
        <f t="shared" si="3"/>
        <v>1.4652777777777778E-2</v>
      </c>
      <c r="R22" s="95">
        <f t="shared" si="4"/>
        <v>1.0961805555555556E-2</v>
      </c>
      <c r="S22" s="93">
        <v>4</v>
      </c>
      <c r="T22" s="94">
        <f>IF([1]Финишки!$K$4=0," ",VLOOKUP(B22,[1]Финишки!$J$4:$K$195,2,FALSE))</f>
        <v>1.4907407407407406E-2</v>
      </c>
      <c r="U22" s="94">
        <f t="shared" si="5"/>
        <v>1.4907407407407406E-2</v>
      </c>
      <c r="V22" s="94">
        <f t="shared" si="6"/>
        <v>2.5462962962962722E-4</v>
      </c>
      <c r="W22" s="93">
        <v>8</v>
      </c>
      <c r="X22" s="95">
        <f>IF([1]Финишки!$M$4=0," ",VLOOKUP(B22,[1]Финишки!$M$4:$N$195,2,FALSE))</f>
        <v>2.0440972222222221E-2</v>
      </c>
      <c r="Y22" s="94">
        <f t="shared" si="7"/>
        <v>2.0440972222222221E-2</v>
      </c>
      <c r="Z22" s="94">
        <f t="shared" si="8"/>
        <v>5.5335648148148158E-3</v>
      </c>
      <c r="AA22" s="93">
        <v>4</v>
      </c>
      <c r="AB22" s="96">
        <f>IF([1]Финишки!$M$4=0," ",VLOOKUP(B22,[1]Финишки!$M$4:$N$195,2,FALSE))</f>
        <v>2.0440972222222221E-2</v>
      </c>
      <c r="AC22" s="96">
        <f t="shared" si="9"/>
        <v>2.0440972222222221E-2</v>
      </c>
      <c r="AD22" s="84">
        <f>AC22-AC20</f>
        <v>5.2314814814814758E-4</v>
      </c>
      <c r="AE22" s="39" t="s">
        <v>33</v>
      </c>
    </row>
    <row r="23" spans="1:31" x14ac:dyDescent="0.25">
      <c r="A23" s="86">
        <v>4</v>
      </c>
      <c r="B23" s="18">
        <v>73</v>
      </c>
      <c r="C23" s="41" t="s">
        <v>55</v>
      </c>
      <c r="D23" s="42" t="s">
        <v>53</v>
      </c>
      <c r="E23" s="42"/>
      <c r="F23" s="22">
        <v>0</v>
      </c>
      <c r="G23" s="40" t="s">
        <v>32</v>
      </c>
      <c r="H23" s="23" t="s">
        <v>56</v>
      </c>
      <c r="I23" s="104">
        <f>IF([1]Финишки!$B$4=0," ",VLOOKUP(B23,[1]Финишки!$A$4:$B$198,2,FALSE))</f>
        <v>3.7384259259259263E-3</v>
      </c>
      <c r="J23" s="94">
        <f t="shared" si="0"/>
        <v>3.7384259259259263E-3</v>
      </c>
      <c r="K23" s="93">
        <v>6</v>
      </c>
      <c r="L23" s="94">
        <f>IF([1]Финишки!$E$4=0," ",VLOOKUP(B23,[1]Финишки!$D$4:$E$195,2,FALSE))</f>
        <v>4.0624999999999993E-3</v>
      </c>
      <c r="M23" s="94">
        <f t="shared" si="1"/>
        <v>4.0624999999999993E-3</v>
      </c>
      <c r="N23" s="92">
        <f t="shared" si="2"/>
        <v>3.2407407407407298E-4</v>
      </c>
      <c r="O23" s="93">
        <v>7</v>
      </c>
      <c r="P23" s="94">
        <f>IF([1]Финишки!$H$4=0," ",VLOOKUP(B23,[1]Финишки!$G$4:$H$195,2,FALSE))</f>
        <v>1.4895833333333332E-2</v>
      </c>
      <c r="Q23" s="94">
        <f t="shared" si="3"/>
        <v>1.4895833333333332E-2</v>
      </c>
      <c r="R23" s="95">
        <f t="shared" si="4"/>
        <v>1.0833333333333334E-2</v>
      </c>
      <c r="S23" s="93">
        <v>3</v>
      </c>
      <c r="T23" s="94">
        <f>IF([1]Финишки!$K$4=0," ",VLOOKUP(B23,[1]Финишки!$J$4:$K$195,2,FALSE))</f>
        <v>1.5196759259259259E-2</v>
      </c>
      <c r="U23" s="94">
        <f t="shared" si="5"/>
        <v>1.5196759259259259E-2</v>
      </c>
      <c r="V23" s="94">
        <f t="shared" si="6"/>
        <v>3.0092592592592671E-4</v>
      </c>
      <c r="W23" s="93">
        <v>11</v>
      </c>
      <c r="X23" s="95">
        <f>IF([1]Финишки!$M$4=0," ",VLOOKUP(B23,[1]Финишки!$M$4:$N$195,2,FALSE))</f>
        <v>2.066087962962963E-2</v>
      </c>
      <c r="Y23" s="94">
        <f t="shared" si="7"/>
        <v>2.066087962962963E-2</v>
      </c>
      <c r="Z23" s="94">
        <f t="shared" si="8"/>
        <v>5.4641203703703709E-3</v>
      </c>
      <c r="AA23" s="93">
        <v>3</v>
      </c>
      <c r="AB23" s="96">
        <f>IF([1]Финишки!$M$4=0," ",VLOOKUP(B23,[1]Финишки!$M$4:$N$195,2,FALSE))</f>
        <v>2.066087962962963E-2</v>
      </c>
      <c r="AC23" s="96">
        <f t="shared" si="9"/>
        <v>2.066087962962963E-2</v>
      </c>
      <c r="AD23" s="84">
        <f>AC23-AC20</f>
        <v>7.4305555555555583E-4</v>
      </c>
      <c r="AE23" s="39" t="s">
        <v>33</v>
      </c>
    </row>
    <row r="24" spans="1:31" x14ac:dyDescent="0.25">
      <c r="A24" s="86">
        <v>5</v>
      </c>
      <c r="B24" s="18">
        <v>71</v>
      </c>
      <c r="C24" s="31" t="s">
        <v>52</v>
      </c>
      <c r="D24" s="32" t="s">
        <v>53</v>
      </c>
      <c r="E24" s="33" t="s">
        <v>33</v>
      </c>
      <c r="F24" s="22">
        <v>0</v>
      </c>
      <c r="G24" s="23" t="s">
        <v>32</v>
      </c>
      <c r="H24" s="41" t="s">
        <v>39</v>
      </c>
      <c r="I24" s="104">
        <f>IF([1]Финишки!$B$4=0," ",VLOOKUP(B24,[1]Финишки!$A$4:$B$198,2,FALSE))</f>
        <v>3.3912037037037036E-3</v>
      </c>
      <c r="J24" s="94">
        <f t="shared" si="0"/>
        <v>3.3912037037037036E-3</v>
      </c>
      <c r="K24" s="93">
        <v>2</v>
      </c>
      <c r="L24" s="94">
        <f>IF([1]Финишки!$E$4=0," ",VLOOKUP(B24,[1]Финишки!$D$4:$E$195,2,FALSE))</f>
        <v>3.6805555555555554E-3</v>
      </c>
      <c r="M24" s="94">
        <f t="shared" si="1"/>
        <v>3.6805555555555554E-3</v>
      </c>
      <c r="N24" s="92">
        <f t="shared" si="2"/>
        <v>2.8935185185185184E-4</v>
      </c>
      <c r="O24" s="93">
        <v>3</v>
      </c>
      <c r="P24" s="94">
        <f>IF([1]Финишки!$H$4=0," ",VLOOKUP(B24,[1]Финишки!$G$4:$H$195,2,FALSE))</f>
        <v>1.5266203703703705E-2</v>
      </c>
      <c r="Q24" s="94">
        <f t="shared" si="3"/>
        <v>1.5266203703703705E-2</v>
      </c>
      <c r="R24" s="95">
        <f t="shared" si="4"/>
        <v>1.158564814814815E-2</v>
      </c>
      <c r="S24" s="93">
        <v>5</v>
      </c>
      <c r="T24" s="94">
        <f>IF([1]Финишки!$K$4=0," ",VLOOKUP(B24,[1]Финишки!$J$4:$K$195,2,FALSE))</f>
        <v>1.5509259259259257E-2</v>
      </c>
      <c r="U24" s="94">
        <f t="shared" si="5"/>
        <v>1.5509259259259257E-2</v>
      </c>
      <c r="V24" s="94">
        <f t="shared" si="6"/>
        <v>2.4305555555555192E-4</v>
      </c>
      <c r="W24" s="93">
        <v>5</v>
      </c>
      <c r="X24" s="95">
        <f>IF([1]Финишки!$M$4=0," ",VLOOKUP(B24,[1]Финишки!$M$4:$N$195,2,FALSE))</f>
        <v>2.1210648148148149E-2</v>
      </c>
      <c r="Y24" s="94">
        <f t="shared" si="7"/>
        <v>2.1210648148148149E-2</v>
      </c>
      <c r="Z24" s="94">
        <f t="shared" si="8"/>
        <v>5.7013888888888913E-3</v>
      </c>
      <c r="AA24" s="93">
        <v>6</v>
      </c>
      <c r="AB24" s="96">
        <f>IF([1]Финишки!$M$4=0," ",VLOOKUP(B24,[1]Финишки!$M$4:$N$195,2,FALSE))</f>
        <v>2.1210648148148149E-2</v>
      </c>
      <c r="AC24" s="96">
        <f t="shared" si="9"/>
        <v>2.1210648148148149E-2</v>
      </c>
      <c r="AD24" s="84">
        <f>AC24-AC20</f>
        <v>1.2928240740740747E-3</v>
      </c>
      <c r="AE24" s="39" t="s">
        <v>33</v>
      </c>
    </row>
    <row r="25" spans="1:31" x14ac:dyDescent="0.25">
      <c r="A25" s="86">
        <v>6</v>
      </c>
      <c r="B25" s="18">
        <v>76</v>
      </c>
      <c r="C25" s="69" t="s">
        <v>57</v>
      </c>
      <c r="D25" s="70" t="s">
        <v>50</v>
      </c>
      <c r="E25" s="71" t="s">
        <v>33</v>
      </c>
      <c r="F25" s="22">
        <v>0</v>
      </c>
      <c r="G25" s="74" t="s">
        <v>221</v>
      </c>
      <c r="H25" s="43" t="s">
        <v>225</v>
      </c>
      <c r="I25" s="104">
        <f>IF([1]Финишки!$B$4=0," ",VLOOKUP(B25,[1]Финишки!$A$4:$B$198,2,FALSE))</f>
        <v>4.0624999999999993E-3</v>
      </c>
      <c r="J25" s="94">
        <f t="shared" si="0"/>
        <v>4.0624999999999993E-3</v>
      </c>
      <c r="K25" s="93">
        <v>11</v>
      </c>
      <c r="L25" s="94">
        <f>IF([1]Финишки!$E$4=0," ",VLOOKUP(B25,[1]Финишки!$D$4:$E$195,2,FALSE))</f>
        <v>4.2939814814814811E-3</v>
      </c>
      <c r="M25" s="94">
        <f t="shared" si="1"/>
        <v>4.2939814814814811E-3</v>
      </c>
      <c r="N25" s="92">
        <f t="shared" si="2"/>
        <v>2.3148148148148182E-4</v>
      </c>
      <c r="O25" s="93">
        <v>1</v>
      </c>
      <c r="P25" s="94">
        <f>IF([1]Финишки!$H$4=0," ",VLOOKUP(B25,[1]Финишки!$G$4:$H$195,2,FALSE))</f>
        <v>1.650462962962963E-2</v>
      </c>
      <c r="Q25" s="94">
        <f t="shared" si="3"/>
        <v>1.650462962962963E-2</v>
      </c>
      <c r="R25" s="95">
        <f t="shared" si="4"/>
        <v>1.2210648148148148E-2</v>
      </c>
      <c r="S25" s="93">
        <v>7</v>
      </c>
      <c r="T25" s="94">
        <f>IF([1]Финишки!$K$4=0," ",VLOOKUP(B25,[1]Финишки!$J$4:$K$195,2,FALSE))</f>
        <v>1.6747685185185185E-2</v>
      </c>
      <c r="U25" s="94">
        <f t="shared" si="5"/>
        <v>1.6747685185185185E-2</v>
      </c>
      <c r="V25" s="94">
        <f t="shared" si="6"/>
        <v>2.4305555555555539E-4</v>
      </c>
      <c r="W25" s="93">
        <v>6</v>
      </c>
      <c r="X25" s="95">
        <f>IF([1]Финишки!$M$4=0," ",VLOOKUP(B25,[1]Финишки!$M$4:$N$195,2,FALSE))</f>
        <v>2.2443287037037036E-2</v>
      </c>
      <c r="Y25" s="94">
        <f t="shared" si="7"/>
        <v>2.2443287037037036E-2</v>
      </c>
      <c r="Z25" s="94">
        <f t="shared" si="8"/>
        <v>5.695601851851851E-3</v>
      </c>
      <c r="AA25" s="93">
        <v>5</v>
      </c>
      <c r="AB25" s="96">
        <f>IF([1]Финишки!$M$4=0," ",VLOOKUP(B25,[1]Финишки!$M$4:$N$195,2,FALSE))</f>
        <v>2.2443287037037036E-2</v>
      </c>
      <c r="AC25" s="96">
        <f t="shared" si="9"/>
        <v>2.2443287037037036E-2</v>
      </c>
      <c r="AD25" s="84">
        <f>AC25-AC20</f>
        <v>2.525462962962962E-3</v>
      </c>
      <c r="AE25" s="75" t="s">
        <v>46</v>
      </c>
    </row>
    <row r="26" spans="1:31" x14ac:dyDescent="0.25">
      <c r="A26" s="86">
        <v>7</v>
      </c>
      <c r="B26" s="18">
        <v>67</v>
      </c>
      <c r="C26" s="69" t="s">
        <v>58</v>
      </c>
      <c r="D26" s="70" t="s">
        <v>50</v>
      </c>
      <c r="E26" s="71"/>
      <c r="F26" s="22">
        <v>0</v>
      </c>
      <c r="G26" s="43" t="s">
        <v>32</v>
      </c>
      <c r="H26" s="74" t="s">
        <v>56</v>
      </c>
      <c r="I26" s="104">
        <f>IF([1]Финишки!$B$4=0," ",VLOOKUP(B26,[1]Финишки!$A$4:$B$198,2,FALSE))</f>
        <v>4.0393518518518521E-3</v>
      </c>
      <c r="J26" s="94">
        <f t="shared" si="0"/>
        <v>4.0393518518518521E-3</v>
      </c>
      <c r="K26" s="93">
        <v>9</v>
      </c>
      <c r="L26" s="94">
        <f>IF([1]Финишки!$E$4=0," ",VLOOKUP(B26,[1]Финишки!$D$4:$E$195,2,FALSE))</f>
        <v>4.3287037037037035E-3</v>
      </c>
      <c r="M26" s="94">
        <f t="shared" si="1"/>
        <v>4.3287037037037035E-3</v>
      </c>
      <c r="N26" s="92">
        <f t="shared" si="2"/>
        <v>2.893518518518514E-4</v>
      </c>
      <c r="O26" s="93">
        <v>3</v>
      </c>
      <c r="P26" s="94">
        <f>IF([1]Финишки!$H$4=0," ",VLOOKUP(B26,[1]Финишки!$G$4:$H$195,2,FALSE))</f>
        <v>1.6469907407407405E-2</v>
      </c>
      <c r="Q26" s="94">
        <f t="shared" si="3"/>
        <v>1.6469907407407405E-2</v>
      </c>
      <c r="R26" s="95">
        <f t="shared" si="4"/>
        <v>1.2141203703703703E-2</v>
      </c>
      <c r="S26" s="93">
        <v>6</v>
      </c>
      <c r="T26" s="94">
        <f>IF([1]Финишки!$K$4=0," ",VLOOKUP(B26,[1]Финишки!$J$4:$K$195,2,FALSE))</f>
        <v>1.6747685185185185E-2</v>
      </c>
      <c r="U26" s="94">
        <f t="shared" si="5"/>
        <v>1.6747685185185185E-2</v>
      </c>
      <c r="V26" s="94">
        <f t="shared" si="6"/>
        <v>2.7777777777777957E-4</v>
      </c>
      <c r="W26" s="93">
        <v>10</v>
      </c>
      <c r="X26" s="95">
        <f>IF([1]Финишки!$M$4=0," ",VLOOKUP(B26,[1]Финишки!$M$4:$N$195,2,FALSE))</f>
        <v>2.2633101851851852E-2</v>
      </c>
      <c r="Y26" s="94">
        <f t="shared" si="7"/>
        <v>2.2633101851851852E-2</v>
      </c>
      <c r="Z26" s="94">
        <f t="shared" si="8"/>
        <v>5.8854166666666673E-3</v>
      </c>
      <c r="AA26" s="93">
        <v>7</v>
      </c>
      <c r="AB26" s="96">
        <f>IF([1]Финишки!$M$4=0," ",VLOOKUP(B26,[1]Финишки!$M$4:$N$195,2,FALSE))</f>
        <v>2.2633101851851852E-2</v>
      </c>
      <c r="AC26" s="96">
        <f t="shared" si="9"/>
        <v>2.2633101851851852E-2</v>
      </c>
      <c r="AD26" s="22">
        <f>AC26-AC20</f>
        <v>2.7152777777777783E-3</v>
      </c>
      <c r="AE26" s="75" t="s">
        <v>46</v>
      </c>
    </row>
    <row r="27" spans="1:31" x14ac:dyDescent="0.25">
      <c r="A27" s="86">
        <v>8</v>
      </c>
      <c r="B27" s="18">
        <v>77</v>
      </c>
      <c r="C27" s="69" t="s">
        <v>54</v>
      </c>
      <c r="D27" s="70" t="s">
        <v>50</v>
      </c>
      <c r="E27" s="71" t="s">
        <v>33</v>
      </c>
      <c r="F27" s="22">
        <v>0</v>
      </c>
      <c r="G27" s="23" t="s">
        <v>31</v>
      </c>
      <c r="H27" s="41" t="s">
        <v>94</v>
      </c>
      <c r="I27" s="104">
        <f>IF([1]Финишки!$B$4=0," ",VLOOKUP(B27,[1]Финишки!$A$4:$B$198,2,FALSE))</f>
        <v>3.6921296296296298E-3</v>
      </c>
      <c r="J27" s="94">
        <f t="shared" si="0"/>
        <v>3.6921296296296298E-3</v>
      </c>
      <c r="K27" s="93">
        <v>5</v>
      </c>
      <c r="L27" s="94">
        <f>IF([1]Финишки!$E$4=0," ",VLOOKUP(B27,[1]Финишки!$D$4:$E$195,2,FALSE))</f>
        <v>4.0046296296296297E-3</v>
      </c>
      <c r="M27" s="94">
        <f t="shared" si="1"/>
        <v>4.0046296296296297E-3</v>
      </c>
      <c r="N27" s="92">
        <f t="shared" si="2"/>
        <v>3.1249999999999984E-4</v>
      </c>
      <c r="O27" s="93">
        <v>6</v>
      </c>
      <c r="P27" s="94">
        <f>IF([1]Финишки!$H$4=0," ",VLOOKUP(B27,[1]Финишки!$G$4:$H$195,2,FALSE))</f>
        <v>1.6446759259259262E-2</v>
      </c>
      <c r="Q27" s="94">
        <f t="shared" si="3"/>
        <v>1.6446759259259262E-2</v>
      </c>
      <c r="R27" s="95">
        <f t="shared" si="4"/>
        <v>1.2442129629629633E-2</v>
      </c>
      <c r="S27" s="93">
        <v>10</v>
      </c>
      <c r="T27" s="94">
        <f>IF([1]Финишки!$K$4=0," ",VLOOKUP(B27,[1]Финишки!$J$4:$K$195,2,FALSE))</f>
        <v>1.6724537037037034E-2</v>
      </c>
      <c r="U27" s="94">
        <f t="shared" si="5"/>
        <v>1.6724537037037034E-2</v>
      </c>
      <c r="V27" s="94">
        <f t="shared" si="6"/>
        <v>2.7777777777777263E-4</v>
      </c>
      <c r="W27" s="93">
        <v>9</v>
      </c>
      <c r="X27" s="95">
        <f>IF([1]Финишки!$M$4=0," ",VLOOKUP(B27,[1]Финишки!$M$4:$N$195,2,FALSE))</f>
        <v>2.2688657407407411E-2</v>
      </c>
      <c r="Y27" s="94">
        <f t="shared" si="7"/>
        <v>2.2688657407407411E-2</v>
      </c>
      <c r="Z27" s="94">
        <f t="shared" si="8"/>
        <v>5.9641203703703766E-3</v>
      </c>
      <c r="AA27" s="93">
        <v>9</v>
      </c>
      <c r="AB27" s="96">
        <f>IF([1]Финишки!$M$4=0," ",VLOOKUP(B27,[1]Финишки!$M$4:$N$195,2,FALSE))</f>
        <v>2.2688657407407411E-2</v>
      </c>
      <c r="AC27" s="96">
        <f t="shared" si="9"/>
        <v>2.2688657407407411E-2</v>
      </c>
      <c r="AD27" s="84">
        <f>AC27-AC20</f>
        <v>2.770833333333337E-3</v>
      </c>
      <c r="AE27" s="75" t="s">
        <v>46</v>
      </c>
    </row>
    <row r="28" spans="1:31" x14ac:dyDescent="0.25">
      <c r="A28" s="86">
        <v>9</v>
      </c>
      <c r="B28" s="18">
        <v>68</v>
      </c>
      <c r="C28" s="72" t="s">
        <v>95</v>
      </c>
      <c r="D28" s="73" t="s">
        <v>53</v>
      </c>
      <c r="E28" s="73"/>
      <c r="F28" s="22">
        <v>0</v>
      </c>
      <c r="G28" s="23" t="s">
        <v>220</v>
      </c>
      <c r="H28" s="41" t="s">
        <v>96</v>
      </c>
      <c r="I28" s="104">
        <f>IF([1]Финишки!$B$4=0," ",VLOOKUP(B28,[1]Финишки!$A$4:$B$198,2,FALSE))</f>
        <v>3.9467592592592592E-3</v>
      </c>
      <c r="J28" s="94">
        <f t="shared" si="0"/>
        <v>3.9467592592592592E-3</v>
      </c>
      <c r="K28" s="93">
        <v>7</v>
      </c>
      <c r="L28" s="94">
        <f>IF([1]Финишки!$E$4=0," ",VLOOKUP(B28,[1]Финишки!$D$4:$E$195,2,FALSE))</f>
        <v>4.3043981481481483E-3</v>
      </c>
      <c r="M28" s="94">
        <f t="shared" si="1"/>
        <v>4.3043981481481483E-3</v>
      </c>
      <c r="N28" s="92">
        <f t="shared" si="2"/>
        <v>3.5763888888888911E-4</v>
      </c>
      <c r="O28" s="93">
        <v>9</v>
      </c>
      <c r="P28" s="94">
        <f>IF([1]Финишки!$H$4=0," ",VLOOKUP(B28,[1]Финишки!$G$4:$H$195,2,FALSE))</f>
        <v>1.6724537037037034E-2</v>
      </c>
      <c r="Q28" s="94">
        <f t="shared" si="3"/>
        <v>1.6724537037037034E-2</v>
      </c>
      <c r="R28" s="95">
        <f t="shared" si="4"/>
        <v>1.2420138888888887E-2</v>
      </c>
      <c r="S28" s="93">
        <v>9</v>
      </c>
      <c r="T28" s="94">
        <f>IF([1]Финишки!$K$4=0," ",VLOOKUP(B28,[1]Финишки!$J$4:$K$195,2,FALSE))</f>
        <v>1.681712962962963E-2</v>
      </c>
      <c r="U28" s="94">
        <f t="shared" si="5"/>
        <v>1.681712962962963E-2</v>
      </c>
      <c r="V28" s="94">
        <f t="shared" si="6"/>
        <v>9.2592592592595502E-5</v>
      </c>
      <c r="W28" s="93">
        <v>1</v>
      </c>
      <c r="X28" s="95">
        <f>IF([1]Финишки!$M$4=0," ",VLOOKUP(B28,[1]Финишки!$M$4:$N$195,2,FALSE))</f>
        <v>2.2848379629629628E-2</v>
      </c>
      <c r="Y28" s="94">
        <f t="shared" si="7"/>
        <v>2.2848379629629628E-2</v>
      </c>
      <c r="Z28" s="94">
        <f t="shared" si="8"/>
        <v>6.0312499999999984E-3</v>
      </c>
      <c r="AA28" s="93">
        <v>10</v>
      </c>
      <c r="AB28" s="96">
        <f>IF([1]Финишки!$M$4=0," ",VLOOKUP(B28,[1]Финишки!$M$4:$N$195,2,FALSE))</f>
        <v>2.2848379629629628E-2</v>
      </c>
      <c r="AC28" s="96">
        <f t="shared" si="9"/>
        <v>2.2848379629629628E-2</v>
      </c>
      <c r="AD28" s="84">
        <f>AC28-AC20</f>
        <v>2.9305555555555543E-3</v>
      </c>
      <c r="AE28" s="75" t="s">
        <v>46</v>
      </c>
    </row>
    <row r="29" spans="1:31" x14ac:dyDescent="0.25">
      <c r="A29" s="86">
        <v>10</v>
      </c>
      <c r="B29" s="18">
        <v>74</v>
      </c>
      <c r="C29" s="69" t="s">
        <v>97</v>
      </c>
      <c r="D29" s="70" t="s">
        <v>53</v>
      </c>
      <c r="E29" s="71"/>
      <c r="F29" s="22">
        <v>0</v>
      </c>
      <c r="G29" s="23" t="s">
        <v>32</v>
      </c>
      <c r="H29" s="23" t="s">
        <v>56</v>
      </c>
      <c r="I29" s="104">
        <f>IF([1]Финишки!$B$4=0," ",VLOOKUP(B29,[1]Финишки!$A$4:$B$198,2,FALSE))</f>
        <v>3.9930555555555561E-3</v>
      </c>
      <c r="J29" s="94">
        <f t="shared" si="0"/>
        <v>3.9930555555555561E-3</v>
      </c>
      <c r="K29" s="93">
        <v>8</v>
      </c>
      <c r="L29" s="94">
        <f>IF([1]Финишки!$E$4=0," ",VLOOKUP(B29,[1]Финишки!$D$4:$E$195,2,FALSE))</f>
        <v>4.2824074074074075E-3</v>
      </c>
      <c r="M29" s="94">
        <f t="shared" si="1"/>
        <v>4.2824074074074075E-3</v>
      </c>
      <c r="N29" s="92">
        <f t="shared" si="2"/>
        <v>2.893518518518514E-4</v>
      </c>
      <c r="O29" s="93">
        <v>3</v>
      </c>
      <c r="P29" s="94">
        <f>IF([1]Финишки!$H$4=0," ",VLOOKUP(B29,[1]Финишки!$G$4:$H$195,2,FALSE))</f>
        <v>1.6516203703703703E-2</v>
      </c>
      <c r="Q29" s="94">
        <f t="shared" si="3"/>
        <v>1.6516203703703703E-2</v>
      </c>
      <c r="R29" s="95">
        <f t="shared" si="4"/>
        <v>1.2233796296296295E-2</v>
      </c>
      <c r="S29" s="93">
        <v>8</v>
      </c>
      <c r="T29" s="94">
        <f>IF([1]Финишки!$K$4=0," ",VLOOKUP(B29,[1]Финишки!$J$4:$K$195,2,FALSE))</f>
        <v>1.6759259259259258E-2</v>
      </c>
      <c r="U29" s="94">
        <f t="shared" si="5"/>
        <v>1.6759259259259258E-2</v>
      </c>
      <c r="V29" s="94">
        <f t="shared" si="6"/>
        <v>2.4305555555555539E-4</v>
      </c>
      <c r="W29" s="93">
        <v>7</v>
      </c>
      <c r="X29" s="95">
        <f>IF([1]Финишки!$M$4=0," ",VLOOKUP(B29,[1]Финишки!$M$4:$N$195,2,FALSE))</f>
        <v>2.3366898148148147E-2</v>
      </c>
      <c r="Y29" s="94">
        <f t="shared" si="7"/>
        <v>2.3366898148148147E-2</v>
      </c>
      <c r="Z29" s="94">
        <f t="shared" si="8"/>
        <v>6.6076388888888886E-3</v>
      </c>
      <c r="AA29" s="93">
        <v>11</v>
      </c>
      <c r="AB29" s="96">
        <f>IF([1]Финишки!$M$4=0," ",VLOOKUP(B29,[1]Финишки!$M$4:$N$195,2,FALSE))</f>
        <v>2.3366898148148147E-2</v>
      </c>
      <c r="AC29" s="96">
        <f t="shared" si="9"/>
        <v>2.3366898148148147E-2</v>
      </c>
      <c r="AD29" s="84">
        <f>AC29-AC20</f>
        <v>3.4490740740740732E-3</v>
      </c>
      <c r="AE29" s="75" t="s">
        <v>46</v>
      </c>
    </row>
    <row r="30" spans="1:31" x14ac:dyDescent="0.25">
      <c r="A30" s="86">
        <v>11</v>
      </c>
      <c r="B30" s="18">
        <v>69</v>
      </c>
      <c r="C30" s="69" t="s">
        <v>60</v>
      </c>
      <c r="D30" s="70" t="s">
        <v>53</v>
      </c>
      <c r="E30" s="71" t="s">
        <v>33</v>
      </c>
      <c r="F30" s="22">
        <v>0</v>
      </c>
      <c r="G30" s="74" t="s">
        <v>221</v>
      </c>
      <c r="H30" s="43" t="s">
        <v>225</v>
      </c>
      <c r="I30" s="104">
        <f>IF([1]Финишки!$B$4=0," ",VLOOKUP(B30,[1]Финишки!$A$4:$B$198,2,FALSE))</f>
        <v>4.0509259259259257E-3</v>
      </c>
      <c r="J30" s="94">
        <f t="shared" si="0"/>
        <v>4.0509259259259257E-3</v>
      </c>
      <c r="K30" s="93">
        <v>10</v>
      </c>
      <c r="L30" s="94">
        <f>IF([1]Финишки!$E$4=0," ",VLOOKUP(B30,[1]Финишки!$D$4:$E$195,2,FALSE))</f>
        <v>4.386574074074074E-3</v>
      </c>
      <c r="M30" s="94">
        <f t="shared" si="1"/>
        <v>4.386574074074074E-3</v>
      </c>
      <c r="N30" s="92">
        <f t="shared" si="2"/>
        <v>3.3564814814814829E-4</v>
      </c>
      <c r="O30" s="93">
        <v>8</v>
      </c>
      <c r="P30" s="94">
        <f>IF([1]Финишки!$H$4=0," ",VLOOKUP(B30,[1]Финишки!$G$4:$H$195,2,FALSE))</f>
        <v>1.8113425925925925E-2</v>
      </c>
      <c r="Q30" s="94">
        <f t="shared" si="3"/>
        <v>1.8113425925925925E-2</v>
      </c>
      <c r="R30" s="95">
        <f t="shared" si="4"/>
        <v>1.3726851851851851E-2</v>
      </c>
      <c r="S30" s="93">
        <v>11</v>
      </c>
      <c r="T30" s="94">
        <f>IF([1]Финишки!$K$4=0," ",VLOOKUP(B30,[1]Финишки!$J$4:$K$195,2,FALSE))</f>
        <v>1.8310185185185186E-2</v>
      </c>
      <c r="U30" s="94">
        <f t="shared" si="5"/>
        <v>1.8310185185185186E-2</v>
      </c>
      <c r="V30" s="94">
        <f t="shared" si="6"/>
        <v>1.967592592592611E-4</v>
      </c>
      <c r="W30" s="93">
        <v>4</v>
      </c>
      <c r="X30" s="95">
        <f>IF([1]Финишки!$M$4=0," ",VLOOKUP(B30,[1]Финишки!$M$4:$N$195,2,FALSE))</f>
        <v>2.4230324074074074E-2</v>
      </c>
      <c r="Y30" s="94">
        <f t="shared" si="7"/>
        <v>2.4230324074074074E-2</v>
      </c>
      <c r="Z30" s="94">
        <f t="shared" si="8"/>
        <v>5.920138888888888E-3</v>
      </c>
      <c r="AA30" s="93">
        <v>8</v>
      </c>
      <c r="AB30" s="96">
        <f>IF([1]Финишки!$M$4=0," ",VLOOKUP(B30,[1]Финишки!$M$4:$N$195,2,FALSE))</f>
        <v>2.4230324074074074E-2</v>
      </c>
      <c r="AC30" s="96">
        <f t="shared" si="9"/>
        <v>2.4230324074074074E-2</v>
      </c>
      <c r="AD30" s="84">
        <f>AC30-AC20</f>
        <v>4.3125000000000004E-3</v>
      </c>
      <c r="AE30" s="75" t="s">
        <v>59</v>
      </c>
    </row>
    <row r="31" spans="1:31" ht="15.75" thickBot="1" x14ac:dyDescent="0.3">
      <c r="A31" s="44"/>
      <c r="B31" s="45"/>
      <c r="C31" s="46"/>
      <c r="D31" s="47"/>
      <c r="E31" s="47"/>
      <c r="F31" s="48"/>
      <c r="G31" s="49"/>
      <c r="H31" s="49"/>
      <c r="I31" s="80"/>
      <c r="J31" s="79"/>
      <c r="K31" s="52"/>
      <c r="L31" s="79"/>
      <c r="M31" s="87"/>
      <c r="N31" s="81"/>
      <c r="O31" s="52"/>
      <c r="P31" s="79"/>
      <c r="Q31" s="79"/>
      <c r="R31" s="88"/>
      <c r="S31" s="52"/>
      <c r="T31" s="79"/>
      <c r="U31" s="79"/>
      <c r="V31" s="79"/>
      <c r="W31" s="52"/>
      <c r="X31" s="82"/>
      <c r="Y31" s="82"/>
      <c r="Z31" s="79"/>
      <c r="AA31" s="52"/>
      <c r="AB31" s="55"/>
      <c r="AC31" s="55"/>
      <c r="AD31" s="51"/>
      <c r="AE31" s="56"/>
    </row>
    <row r="32" spans="1:31" x14ac:dyDescent="0.25">
      <c r="A32" s="57"/>
      <c r="B32" s="102"/>
      <c r="C32" s="106"/>
      <c r="D32" s="57"/>
      <c r="E32" s="57"/>
      <c r="F32" s="58"/>
      <c r="G32" s="57"/>
      <c r="H32" s="57"/>
      <c r="I32" s="59"/>
      <c r="J32" s="59"/>
      <c r="K32" s="59"/>
      <c r="L32" s="59"/>
      <c r="M32" s="59"/>
      <c r="N32" s="59"/>
      <c r="O32" s="59"/>
      <c r="P32" s="59"/>
      <c r="Q32" s="59"/>
      <c r="R32" s="60"/>
      <c r="S32" s="60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61"/>
      <c r="AE32" s="61"/>
    </row>
    <row r="33" spans="1:31" x14ac:dyDescent="0.25">
      <c r="A33" s="57"/>
      <c r="B33" s="102"/>
      <c r="C33" s="106"/>
      <c r="D33" s="57"/>
      <c r="E33" s="57"/>
      <c r="F33" s="58"/>
      <c r="G33" s="57"/>
      <c r="H33" s="57"/>
      <c r="I33" s="59"/>
      <c r="J33" s="59"/>
      <c r="K33" s="59"/>
      <c r="L33" s="59"/>
      <c r="M33" s="59"/>
      <c r="N33" s="59"/>
      <c r="O33" s="59"/>
      <c r="P33" s="59"/>
      <c r="Q33" s="59"/>
      <c r="R33" s="60"/>
      <c r="S33" s="60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61"/>
      <c r="AE33" s="61"/>
    </row>
    <row r="34" spans="1:31" x14ac:dyDescent="0.25">
      <c r="A34" s="57"/>
      <c r="B34" s="102"/>
      <c r="C34" s="103" t="s">
        <v>34</v>
      </c>
      <c r="D34" s="57"/>
      <c r="E34" s="57"/>
      <c r="F34" s="58"/>
      <c r="G34" s="57"/>
      <c r="H34" s="103" t="s">
        <v>86</v>
      </c>
      <c r="I34" s="59"/>
      <c r="J34" s="59"/>
      <c r="K34" s="59"/>
      <c r="L34" s="59"/>
      <c r="M34" s="59"/>
      <c r="N34" s="59"/>
      <c r="O34" s="59"/>
      <c r="P34" s="59"/>
      <c r="Q34" s="59"/>
      <c r="R34" s="60"/>
      <c r="S34" s="60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61"/>
      <c r="AE34" s="61"/>
    </row>
    <row r="35" spans="1:31" x14ac:dyDescent="0.25">
      <c r="A35" s="57"/>
      <c r="B35" s="102"/>
      <c r="C35" s="57"/>
      <c r="D35" s="57"/>
      <c r="E35" s="57"/>
      <c r="F35" s="58"/>
      <c r="G35" s="57"/>
      <c r="H35" s="57"/>
      <c r="I35" s="59"/>
      <c r="J35" s="59"/>
      <c r="K35" s="59"/>
      <c r="L35" s="59"/>
      <c r="M35" s="59"/>
      <c r="N35" s="59"/>
      <c r="O35" s="59"/>
      <c r="P35" s="59"/>
      <c r="Q35" s="59"/>
      <c r="R35" s="60"/>
      <c r="S35" s="60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61"/>
      <c r="AE35" s="61"/>
    </row>
    <row r="36" spans="1:31" x14ac:dyDescent="0.25">
      <c r="A36" s="57"/>
      <c r="B36" s="102"/>
      <c r="C36" s="103" t="s">
        <v>35</v>
      </c>
      <c r="D36" s="57"/>
      <c r="E36" s="57"/>
      <c r="F36" s="58"/>
      <c r="G36" s="57"/>
      <c r="H36" s="57" t="s">
        <v>36</v>
      </c>
      <c r="I36" s="59"/>
      <c r="J36" s="59"/>
      <c r="K36" s="59"/>
      <c r="L36" s="59"/>
      <c r="M36" s="59"/>
      <c r="N36" s="59"/>
      <c r="O36" s="59"/>
      <c r="P36" s="59"/>
      <c r="Q36" s="59"/>
      <c r="R36" s="60"/>
      <c r="S36" s="60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61"/>
      <c r="AE36" s="61"/>
    </row>
    <row r="37" spans="1:31" x14ac:dyDescent="0.25">
      <c r="A37" s="57"/>
      <c r="B37" s="102"/>
      <c r="C37" s="57"/>
      <c r="D37" s="57"/>
      <c r="E37" s="57"/>
      <c r="F37" s="58"/>
      <c r="G37" s="57"/>
      <c r="H37" s="57"/>
      <c r="I37" s="59"/>
      <c r="J37" s="59"/>
      <c r="K37" s="59"/>
      <c r="L37" s="59"/>
      <c r="M37" s="59"/>
      <c r="N37" s="59"/>
      <c r="O37" s="59"/>
      <c r="P37" s="59"/>
      <c r="Q37" s="59"/>
      <c r="R37" s="60"/>
      <c r="S37" s="60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61"/>
      <c r="AE37" s="61"/>
    </row>
    <row r="38" spans="1:31" x14ac:dyDescent="0.25">
      <c r="A38" s="57"/>
      <c r="B38" s="102"/>
      <c r="C38" s="103" t="s">
        <v>37</v>
      </c>
      <c r="D38" s="57"/>
      <c r="E38" s="57"/>
      <c r="F38" s="58"/>
      <c r="G38" s="57"/>
      <c r="H38" s="57" t="s">
        <v>38</v>
      </c>
      <c r="I38" s="59"/>
      <c r="J38" s="59"/>
      <c r="K38" s="59"/>
      <c r="L38" s="59"/>
      <c r="M38" s="59"/>
      <c r="N38" s="59"/>
      <c r="O38" s="59"/>
      <c r="P38" s="59"/>
      <c r="Q38" s="59"/>
      <c r="R38" s="60"/>
      <c r="S38" s="60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61"/>
      <c r="AE38" s="61"/>
    </row>
    <row r="39" spans="1:31" x14ac:dyDescent="0.25">
      <c r="A39" s="57"/>
      <c r="B39" s="102"/>
      <c r="C39" s="57"/>
      <c r="D39" s="57"/>
      <c r="E39" s="57"/>
      <c r="F39" s="58"/>
      <c r="G39" s="57"/>
      <c r="H39" s="57"/>
      <c r="I39" s="59"/>
      <c r="J39" s="59"/>
      <c r="K39" s="59"/>
      <c r="L39" s="59"/>
      <c r="M39" s="59"/>
      <c r="N39" s="59"/>
      <c r="O39" s="59"/>
      <c r="P39" s="59"/>
      <c r="Q39" s="59"/>
      <c r="R39" s="60"/>
      <c r="S39" s="60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61"/>
      <c r="AE39" s="61"/>
    </row>
    <row r="40" spans="1:31" x14ac:dyDescent="0.25">
      <c r="A40" s="57"/>
      <c r="B40" s="102"/>
      <c r="C40" s="106"/>
      <c r="D40" s="57"/>
      <c r="E40" s="57"/>
      <c r="F40" s="58"/>
      <c r="G40" s="57"/>
      <c r="H40" s="57"/>
      <c r="I40" s="59"/>
      <c r="J40" s="59"/>
      <c r="K40" s="59"/>
      <c r="L40" s="59"/>
      <c r="M40" s="59"/>
      <c r="N40" s="59"/>
      <c r="O40" s="59"/>
      <c r="P40" s="59"/>
      <c r="Q40" s="59"/>
      <c r="R40" s="60"/>
      <c r="S40" s="60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61"/>
      <c r="AE40" s="61"/>
    </row>
    <row r="41" spans="1:31" x14ac:dyDescent="0.25">
      <c r="A41" s="57"/>
      <c r="B41" s="102"/>
      <c r="C41" s="106"/>
      <c r="D41" s="57"/>
      <c r="E41" s="57"/>
      <c r="F41" s="58"/>
      <c r="G41" s="57"/>
      <c r="H41" s="57"/>
      <c r="I41" s="59"/>
      <c r="J41" s="59"/>
      <c r="K41" s="59"/>
      <c r="L41" s="59"/>
      <c r="M41" s="59"/>
      <c r="N41" s="59"/>
      <c r="O41" s="59"/>
      <c r="P41" s="59"/>
      <c r="Q41" s="59"/>
      <c r="R41" s="60"/>
      <c r="S41" s="60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61"/>
      <c r="AE41" s="61"/>
    </row>
    <row r="42" spans="1:31" x14ac:dyDescent="0.25">
      <c r="A42" s="57"/>
      <c r="B42" s="102"/>
      <c r="C42" s="106"/>
      <c r="D42" s="57"/>
      <c r="E42" s="57"/>
      <c r="F42" s="58"/>
      <c r="G42" s="57"/>
      <c r="H42" s="57"/>
      <c r="I42" s="59"/>
      <c r="J42" s="59"/>
      <c r="K42" s="59"/>
      <c r="L42" s="59"/>
      <c r="M42" s="59"/>
      <c r="N42" s="59"/>
      <c r="O42" s="59"/>
      <c r="P42" s="59"/>
      <c r="Q42" s="59"/>
      <c r="R42" s="60"/>
      <c r="S42" s="60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61"/>
      <c r="AE42" s="61"/>
    </row>
    <row r="43" spans="1:31" x14ac:dyDescent="0.25">
      <c r="A43" s="57"/>
      <c r="B43" s="102"/>
      <c r="C43" s="106"/>
      <c r="D43" s="57"/>
      <c r="E43" s="57"/>
      <c r="F43" s="58"/>
      <c r="G43" s="57"/>
      <c r="H43" s="57"/>
      <c r="I43" s="59"/>
      <c r="J43" s="59"/>
      <c r="K43" s="59"/>
      <c r="L43" s="59"/>
      <c r="M43" s="59"/>
      <c r="N43" s="59"/>
      <c r="O43" s="59"/>
      <c r="P43" s="59"/>
      <c r="Q43" s="59"/>
      <c r="R43" s="60"/>
      <c r="S43" s="60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61"/>
      <c r="AE43" s="61"/>
    </row>
    <row r="44" spans="1:31" x14ac:dyDescent="0.25">
      <c r="A44" s="57"/>
      <c r="B44" s="102"/>
      <c r="C44" s="106"/>
      <c r="D44" s="57"/>
      <c r="E44" s="57"/>
      <c r="F44" s="58"/>
      <c r="G44" s="57"/>
      <c r="H44" s="57"/>
      <c r="I44" s="59"/>
      <c r="J44" s="59"/>
      <c r="K44" s="59"/>
      <c r="L44" s="59"/>
      <c r="M44" s="59"/>
      <c r="N44" s="59"/>
      <c r="O44" s="59"/>
      <c r="P44" s="59"/>
      <c r="Q44" s="59"/>
      <c r="R44" s="60"/>
      <c r="S44" s="60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61"/>
      <c r="AE44" s="61"/>
    </row>
    <row r="45" spans="1:31" x14ac:dyDescent="0.25">
      <c r="A45" s="57"/>
      <c r="B45" s="102"/>
      <c r="C45" s="106"/>
      <c r="D45" s="57"/>
      <c r="E45" s="57"/>
      <c r="F45" s="58"/>
      <c r="G45" s="57"/>
      <c r="H45" s="57"/>
      <c r="I45" s="59"/>
      <c r="J45" s="59"/>
      <c r="K45" s="59"/>
      <c r="L45" s="59"/>
      <c r="M45" s="59"/>
      <c r="N45" s="59"/>
      <c r="O45" s="59"/>
      <c r="P45" s="59"/>
      <c r="Q45" s="59"/>
      <c r="R45" s="60"/>
      <c r="S45" s="60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61"/>
      <c r="AE45" s="61"/>
    </row>
    <row r="46" spans="1:31" x14ac:dyDescent="0.25">
      <c r="A46" s="57"/>
      <c r="B46" s="102"/>
      <c r="C46" s="106"/>
      <c r="D46" s="57"/>
      <c r="E46" s="57"/>
      <c r="F46" s="58"/>
      <c r="G46" s="57"/>
      <c r="H46" s="57"/>
      <c r="I46" s="59"/>
      <c r="J46" s="59"/>
      <c r="K46" s="59"/>
      <c r="L46" s="59"/>
      <c r="M46" s="59"/>
      <c r="N46" s="59"/>
      <c r="O46" s="59"/>
      <c r="P46" s="59"/>
      <c r="Q46" s="59"/>
      <c r="R46" s="60"/>
      <c r="S46" s="60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61"/>
      <c r="AE46" s="61"/>
    </row>
    <row r="47" spans="1:31" x14ac:dyDescent="0.25">
      <c r="A47" s="57"/>
      <c r="B47" s="102"/>
      <c r="C47" s="106"/>
      <c r="D47" s="57"/>
      <c r="E47" s="57"/>
      <c r="F47" s="58"/>
      <c r="G47" s="57"/>
      <c r="H47" s="57"/>
      <c r="I47" s="59"/>
      <c r="J47" s="59"/>
      <c r="K47" s="59"/>
      <c r="L47" s="59"/>
      <c r="M47" s="59"/>
      <c r="N47" s="59"/>
      <c r="O47" s="59"/>
      <c r="P47" s="59"/>
      <c r="Q47" s="59"/>
      <c r="R47" s="60"/>
      <c r="S47" s="60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61"/>
      <c r="AE47" s="61"/>
    </row>
    <row r="48" spans="1:31" x14ac:dyDescent="0.25">
      <c r="A48" s="57"/>
      <c r="B48" s="102"/>
      <c r="C48" s="106"/>
      <c r="D48" s="57"/>
      <c r="E48" s="57"/>
      <c r="F48" s="58"/>
      <c r="G48" s="57"/>
      <c r="H48" s="57"/>
      <c r="I48" s="59"/>
      <c r="J48" s="59"/>
      <c r="K48" s="59"/>
      <c r="L48" s="59"/>
      <c r="M48" s="59"/>
      <c r="N48" s="59"/>
      <c r="O48" s="59"/>
      <c r="P48" s="59"/>
      <c r="Q48" s="59"/>
      <c r="R48" s="60"/>
      <c r="S48" s="60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61"/>
      <c r="AE48" s="61"/>
    </row>
    <row r="49" spans="1:31" x14ac:dyDescent="0.25">
      <c r="A49" s="57"/>
      <c r="B49" s="102"/>
      <c r="C49" s="106"/>
      <c r="D49" s="57"/>
      <c r="E49" s="57"/>
      <c r="F49" s="58"/>
      <c r="G49" s="57"/>
      <c r="H49" s="57"/>
      <c r="I49" s="59"/>
      <c r="J49" s="59"/>
      <c r="K49" s="59"/>
      <c r="L49" s="59"/>
      <c r="M49" s="59"/>
      <c r="N49" s="59"/>
      <c r="O49" s="59"/>
      <c r="P49" s="59"/>
      <c r="Q49" s="59"/>
      <c r="R49" s="60"/>
      <c r="S49" s="60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61"/>
      <c r="AE49" s="61"/>
    </row>
    <row r="50" spans="1:31" x14ac:dyDescent="0.25">
      <c r="A50" s="57"/>
      <c r="B50" s="102"/>
      <c r="C50" s="106"/>
      <c r="D50" s="57"/>
      <c r="E50" s="57"/>
      <c r="F50" s="58"/>
      <c r="G50" s="57"/>
      <c r="H50" s="57"/>
      <c r="I50" s="59"/>
      <c r="J50" s="59"/>
      <c r="K50" s="59"/>
      <c r="L50" s="59"/>
      <c r="M50" s="59"/>
      <c r="N50" s="59"/>
      <c r="O50" s="59"/>
      <c r="P50" s="59"/>
      <c r="Q50" s="59"/>
      <c r="R50" s="60"/>
      <c r="S50" s="60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61"/>
      <c r="AE50" s="61"/>
    </row>
    <row r="51" spans="1:31" x14ac:dyDescent="0.25">
      <c r="A51" s="57"/>
      <c r="B51" s="102"/>
      <c r="C51" s="106"/>
      <c r="D51" s="57"/>
      <c r="E51" s="57"/>
      <c r="F51" s="58"/>
      <c r="G51" s="57"/>
      <c r="H51" s="57"/>
      <c r="I51" s="59"/>
      <c r="J51" s="59"/>
      <c r="K51" s="59"/>
      <c r="L51" s="59"/>
      <c r="M51" s="59"/>
      <c r="N51" s="59"/>
      <c r="O51" s="59"/>
      <c r="P51" s="59"/>
      <c r="Q51" s="59"/>
      <c r="R51" s="60"/>
      <c r="S51" s="60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61"/>
      <c r="AE51" s="61"/>
    </row>
    <row r="52" spans="1:31" x14ac:dyDescent="0.25">
      <c r="A52" s="57"/>
      <c r="B52" s="102"/>
      <c r="C52" s="106"/>
      <c r="D52" s="57"/>
      <c r="E52" s="57"/>
      <c r="F52" s="58"/>
      <c r="G52" s="57"/>
      <c r="H52" s="57"/>
      <c r="I52" s="59"/>
      <c r="J52" s="59"/>
      <c r="K52" s="59"/>
      <c r="L52" s="59"/>
      <c r="M52" s="59"/>
      <c r="N52" s="59"/>
      <c r="O52" s="59"/>
      <c r="P52" s="59"/>
      <c r="Q52" s="59"/>
      <c r="R52" s="60"/>
      <c r="S52" s="60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61"/>
      <c r="AE52" s="61"/>
    </row>
  </sheetData>
  <sheetProtection formatCells="0" formatColumns="0" formatRows="0" insertColumns="0" insertRows="0" insertHyperlinks="0" deleteColumns="0" deleteRows="0" sort="0" autoFilter="0" pivotTables="0"/>
  <mergeCells count="15">
    <mergeCell ref="A1:AE1"/>
    <mergeCell ref="A2:AE2"/>
    <mergeCell ref="A3:AE3"/>
    <mergeCell ref="A5:AE5"/>
    <mergeCell ref="A11:C11"/>
    <mergeCell ref="A16:AE16"/>
    <mergeCell ref="A18:AE18"/>
    <mergeCell ref="A6:AE6"/>
    <mergeCell ref="A7:AE7"/>
    <mergeCell ref="A8:C8"/>
    <mergeCell ref="V8:AE8"/>
    <mergeCell ref="V9:AE9"/>
    <mergeCell ref="A10:T10"/>
    <mergeCell ref="V10:AE10"/>
    <mergeCell ref="E11:G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opLeftCell="A20" workbookViewId="0">
      <selection activeCell="H44" sqref="H44"/>
    </sheetView>
  </sheetViews>
  <sheetFormatPr defaultRowHeight="15" x14ac:dyDescent="0.25"/>
  <cols>
    <col min="1" max="1" width="4" customWidth="1"/>
    <col min="2" max="2" width="4.42578125" style="1" customWidth="1"/>
    <col min="3" max="3" width="23.7109375" customWidth="1"/>
    <col min="4" max="4" width="7" customWidth="1"/>
    <col min="5" max="5" width="6" customWidth="1"/>
    <col min="6" max="6" width="0.140625" style="2" hidden="1" customWidth="1"/>
    <col min="7" max="7" width="19.85546875" customWidth="1"/>
    <col min="8" max="8" width="30.42578125" customWidth="1"/>
    <col min="9" max="9" width="0.140625" hidden="1" customWidth="1"/>
    <col min="10" max="10" width="7.7109375" customWidth="1"/>
    <col min="11" max="11" width="3" customWidth="1"/>
    <col min="12" max="12" width="0.140625" hidden="1" customWidth="1"/>
    <col min="13" max="13" width="0.42578125" hidden="1" customWidth="1"/>
    <col min="14" max="14" width="6" customWidth="1"/>
    <col min="15" max="15" width="4" customWidth="1"/>
    <col min="16" max="17" width="0.140625" hidden="1" customWidth="1"/>
    <col min="18" max="18" width="7.85546875" customWidth="1"/>
    <col min="19" max="19" width="3.140625" customWidth="1"/>
    <col min="20" max="20" width="2.85546875" hidden="1" customWidth="1"/>
    <col min="21" max="21" width="0.140625" hidden="1" customWidth="1"/>
    <col min="22" max="22" width="6.140625" customWidth="1"/>
    <col min="23" max="23" width="4.140625" customWidth="1"/>
    <col min="24" max="24" width="0.28515625" hidden="1" customWidth="1"/>
    <col min="25" max="25" width="0.140625" hidden="1" customWidth="1"/>
    <col min="26" max="26" width="8.140625" customWidth="1"/>
    <col min="27" max="27" width="4.85546875" customWidth="1"/>
    <col min="28" max="28" width="7.28515625" hidden="1" customWidth="1"/>
    <col min="29" max="29" width="8.85546875" customWidth="1"/>
    <col min="30" max="30" width="10.28515625" customWidth="1"/>
    <col min="31" max="31" width="9.7109375" customWidth="1"/>
  </cols>
  <sheetData>
    <row r="1" spans="1:31" x14ac:dyDescent="0.2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</row>
    <row r="2" spans="1:31" x14ac:dyDescent="0.25">
      <c r="A2" s="136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</row>
    <row r="3" spans="1:31" x14ac:dyDescent="0.25">
      <c r="A3" s="136" t="s">
        <v>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</row>
    <row r="5" spans="1:31" ht="18" x14ac:dyDescent="0.25">
      <c r="A5" s="139" t="s">
        <v>83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</row>
    <row r="6" spans="1:31" ht="18" x14ac:dyDescent="0.25">
      <c r="A6" s="135" t="s">
        <v>84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</row>
    <row r="7" spans="1:31" x14ac:dyDescent="0.25">
      <c r="A7" s="136" t="s">
        <v>98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</row>
    <row r="8" spans="1:31" x14ac:dyDescent="0.25">
      <c r="A8" s="137" t="s">
        <v>4</v>
      </c>
      <c r="B8" s="137"/>
      <c r="C8" s="137"/>
      <c r="D8" s="3"/>
      <c r="E8" s="3"/>
      <c r="F8" s="4"/>
      <c r="G8" s="3"/>
      <c r="H8" s="3"/>
      <c r="I8" s="3"/>
      <c r="J8" s="3"/>
      <c r="K8" s="3"/>
      <c r="L8" s="3"/>
      <c r="M8" s="3"/>
      <c r="N8" s="103"/>
      <c r="O8" s="103"/>
      <c r="P8" s="103"/>
      <c r="Q8" s="103"/>
      <c r="R8" s="103"/>
      <c r="S8" s="103"/>
      <c r="T8" s="103"/>
      <c r="U8" s="103"/>
      <c r="V8" s="137" t="s">
        <v>85</v>
      </c>
      <c r="W8" s="137"/>
      <c r="X8" s="137"/>
      <c r="Y8" s="137"/>
      <c r="Z8" s="137"/>
      <c r="AA8" s="137"/>
      <c r="AB8" s="137"/>
      <c r="AC8" s="137"/>
      <c r="AD8" s="137"/>
      <c r="AE8" s="137"/>
    </row>
    <row r="9" spans="1:31" x14ac:dyDescent="0.25">
      <c r="A9" s="101" t="s">
        <v>5</v>
      </c>
      <c r="B9" s="101"/>
      <c r="C9" s="101"/>
      <c r="D9" s="5" t="s">
        <v>6</v>
      </c>
      <c r="E9" s="5"/>
      <c r="F9" s="4"/>
      <c r="G9" s="5"/>
      <c r="H9" s="5"/>
      <c r="I9" s="5"/>
      <c r="J9" s="5"/>
      <c r="K9" s="3"/>
      <c r="L9" s="3"/>
      <c r="M9" s="3"/>
      <c r="N9" s="103"/>
      <c r="O9" s="103"/>
      <c r="P9" s="103"/>
      <c r="Q9" s="103"/>
      <c r="R9" s="103"/>
      <c r="S9" s="103"/>
      <c r="T9" s="103"/>
      <c r="U9" s="103"/>
      <c r="V9" s="137"/>
      <c r="W9" s="137"/>
      <c r="X9" s="137"/>
      <c r="Y9" s="137"/>
      <c r="Z9" s="137"/>
      <c r="AA9" s="137"/>
      <c r="AB9" s="137"/>
      <c r="AC9" s="137"/>
      <c r="AD9" s="137"/>
      <c r="AE9" s="137"/>
    </row>
    <row r="10" spans="1:31" x14ac:dyDescent="0.25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6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</row>
    <row r="11" spans="1:31" x14ac:dyDescent="0.25">
      <c r="A11" s="137" t="s">
        <v>7</v>
      </c>
      <c r="B11" s="137"/>
      <c r="C11" s="137"/>
      <c r="D11" s="5"/>
      <c r="E11" s="136" t="s">
        <v>86</v>
      </c>
      <c r="F11" s="136"/>
      <c r="G11" s="136"/>
      <c r="H11" s="5"/>
      <c r="I11" s="5"/>
      <c r="J11" s="5"/>
      <c r="K11" s="5"/>
      <c r="L11" s="5"/>
      <c r="M11" s="5"/>
      <c r="N11" s="5"/>
      <c r="O11" s="7"/>
      <c r="P11" s="7"/>
      <c r="Q11" s="7"/>
      <c r="R11" s="7"/>
      <c r="S11" s="7"/>
      <c r="T11" s="8"/>
      <c r="U11" s="8"/>
      <c r="V11" s="101" t="s">
        <v>8</v>
      </c>
      <c r="W11" s="101"/>
      <c r="X11" s="101"/>
      <c r="Y11" s="101"/>
      <c r="Z11" s="101"/>
      <c r="AA11" s="101"/>
      <c r="AB11" s="103"/>
      <c r="AC11" s="103"/>
      <c r="AD11" s="101" t="s">
        <v>99</v>
      </c>
      <c r="AE11" s="101"/>
    </row>
    <row r="12" spans="1:31" x14ac:dyDescent="0.25">
      <c r="A12" s="101" t="s">
        <v>9</v>
      </c>
      <c r="B12" s="101"/>
      <c r="C12" s="5"/>
      <c r="D12" s="5"/>
      <c r="E12" s="5" t="s">
        <v>88</v>
      </c>
      <c r="F12" s="5"/>
      <c r="G12" s="5"/>
      <c r="H12" s="5"/>
      <c r="I12" s="5"/>
      <c r="J12" s="5"/>
      <c r="K12" s="5"/>
      <c r="L12" s="5"/>
      <c r="M12" s="5"/>
      <c r="N12" s="5"/>
      <c r="O12" s="8"/>
      <c r="P12" s="8"/>
      <c r="Q12" s="8"/>
      <c r="R12" s="8"/>
      <c r="S12" s="8"/>
      <c r="T12" s="8"/>
      <c r="U12" s="8"/>
      <c r="V12" s="101"/>
      <c r="W12" s="101"/>
      <c r="X12" s="101"/>
      <c r="Y12" s="101"/>
      <c r="Z12" s="101"/>
      <c r="AA12" s="101"/>
      <c r="AB12" s="103"/>
      <c r="AC12" s="103"/>
      <c r="AD12" s="101"/>
      <c r="AE12" s="101"/>
    </row>
    <row r="13" spans="1:31" x14ac:dyDescent="0.25">
      <c r="A13" s="101"/>
      <c r="B13" s="101"/>
      <c r="C13" s="101"/>
      <c r="D13" s="5"/>
      <c r="E13" s="5" t="s">
        <v>89</v>
      </c>
      <c r="F13" s="5"/>
      <c r="G13" s="5"/>
      <c r="H13" s="5"/>
      <c r="I13" s="5"/>
      <c r="J13" s="5"/>
      <c r="K13" s="5"/>
      <c r="L13" s="5"/>
      <c r="M13" s="5"/>
      <c r="N13" s="5"/>
      <c r="O13" s="7"/>
      <c r="P13" s="7"/>
      <c r="Q13" s="7"/>
      <c r="R13" s="7"/>
      <c r="S13" s="7"/>
      <c r="T13" s="7"/>
      <c r="U13" s="7"/>
      <c r="V13" s="101" t="s">
        <v>10</v>
      </c>
      <c r="W13" s="101"/>
      <c r="X13" s="101"/>
      <c r="Y13" s="101"/>
      <c r="Z13" s="101"/>
      <c r="AA13" s="101"/>
      <c r="AB13" s="103"/>
      <c r="AC13" s="103"/>
      <c r="AD13" s="101" t="s">
        <v>90</v>
      </c>
      <c r="AE13" s="101"/>
    </row>
    <row r="14" spans="1:31" x14ac:dyDescent="0.25">
      <c r="A14" s="101"/>
      <c r="B14" s="101"/>
      <c r="C14" s="5"/>
      <c r="D14" s="5"/>
      <c r="E14" s="5" t="s">
        <v>91</v>
      </c>
      <c r="F14" s="5"/>
      <c r="G14" s="5"/>
      <c r="H14" s="5"/>
      <c r="I14" s="5"/>
      <c r="J14" s="5"/>
      <c r="K14" s="5"/>
      <c r="L14" s="5"/>
      <c r="M14" s="5"/>
      <c r="N14" s="5"/>
      <c r="O14" s="9"/>
      <c r="P14" s="9"/>
      <c r="Q14" s="9"/>
      <c r="R14" s="9"/>
      <c r="S14" s="9"/>
      <c r="T14" s="9"/>
      <c r="U14" s="9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31" x14ac:dyDescent="0.25">
      <c r="A15" s="101"/>
      <c r="B15" s="101"/>
      <c r="C15" s="5"/>
      <c r="D15" s="5"/>
      <c r="E15" s="5"/>
      <c r="F15" s="5"/>
      <c r="G15" s="5"/>
      <c r="H15" s="5"/>
      <c r="I15" s="3"/>
      <c r="J15" s="5"/>
      <c r="K15" s="5"/>
      <c r="L15" s="5"/>
      <c r="M15" s="5"/>
      <c r="N15" s="5"/>
      <c r="O15" s="9"/>
      <c r="P15" s="9"/>
      <c r="Q15" s="9"/>
      <c r="R15" s="9"/>
      <c r="S15" s="9"/>
      <c r="T15" s="9"/>
      <c r="U15" s="9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31" x14ac:dyDescent="0.25">
      <c r="A16" s="133" t="s">
        <v>62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</row>
    <row r="17" spans="1:31" x14ac:dyDescent="0.25">
      <c r="A17" s="101"/>
      <c r="B17" s="101"/>
      <c r="C17" s="5"/>
      <c r="D17" s="5"/>
      <c r="E17" s="5"/>
      <c r="F17" s="5"/>
      <c r="G17" s="5"/>
      <c r="H17" s="5"/>
      <c r="I17" s="3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</row>
    <row r="18" spans="1:31" ht="15.75" thickBot="1" x14ac:dyDescent="0.3">
      <c r="A18" s="134" t="s">
        <v>48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</row>
    <row r="19" spans="1:31" ht="36.75" customHeight="1" thickBot="1" x14ac:dyDescent="0.3">
      <c r="A19" s="11" t="s">
        <v>11</v>
      </c>
      <c r="B19" s="12" t="s">
        <v>12</v>
      </c>
      <c r="C19" s="13" t="s">
        <v>13</v>
      </c>
      <c r="D19" s="13" t="s">
        <v>14</v>
      </c>
      <c r="E19" s="13" t="s">
        <v>15</v>
      </c>
      <c r="F19" s="14" t="s">
        <v>16</v>
      </c>
      <c r="G19" s="14" t="s">
        <v>17</v>
      </c>
      <c r="H19" s="14" t="s">
        <v>18</v>
      </c>
      <c r="I19" s="15" t="s">
        <v>19</v>
      </c>
      <c r="J19" s="14" t="s">
        <v>19</v>
      </c>
      <c r="K19" s="13" t="s">
        <v>20</v>
      </c>
      <c r="L19" s="13" t="s">
        <v>21</v>
      </c>
      <c r="M19" s="89" t="s">
        <v>63</v>
      </c>
      <c r="N19" s="13" t="s">
        <v>22</v>
      </c>
      <c r="O19" s="13" t="s">
        <v>20</v>
      </c>
      <c r="P19" s="13"/>
      <c r="Q19" s="13"/>
      <c r="R19" s="14" t="s">
        <v>23</v>
      </c>
      <c r="S19" s="13" t="s">
        <v>20</v>
      </c>
      <c r="T19" s="13" t="s">
        <v>24</v>
      </c>
      <c r="U19" s="13"/>
      <c r="V19" s="13" t="s">
        <v>25</v>
      </c>
      <c r="W19" s="13" t="s">
        <v>20</v>
      </c>
      <c r="X19" s="14"/>
      <c r="Y19" s="14"/>
      <c r="Z19" s="14" t="s">
        <v>26</v>
      </c>
      <c r="AA19" s="14" t="s">
        <v>20</v>
      </c>
      <c r="AB19" s="15" t="s">
        <v>27</v>
      </c>
      <c r="AC19" s="14" t="s">
        <v>27</v>
      </c>
      <c r="AD19" s="14" t="s">
        <v>28</v>
      </c>
      <c r="AE19" s="16" t="s">
        <v>29</v>
      </c>
    </row>
    <row r="20" spans="1:31" x14ac:dyDescent="0.25">
      <c r="A20" s="90">
        <v>1</v>
      </c>
      <c r="B20" s="91">
        <v>79</v>
      </c>
      <c r="C20" s="107" t="s">
        <v>66</v>
      </c>
      <c r="D20" s="108" t="s">
        <v>50</v>
      </c>
      <c r="E20" s="109" t="s">
        <v>30</v>
      </c>
      <c r="F20" s="22">
        <v>0</v>
      </c>
      <c r="G20" s="40" t="s">
        <v>32</v>
      </c>
      <c r="H20" s="23" t="s">
        <v>39</v>
      </c>
      <c r="I20" s="66">
        <f>IF([1]Финишки!$B$4=0," ",VLOOKUP(B20,[1]Финишки!$A$4:$B$198,2,FALSE))</f>
        <v>3.3449074074074071E-3</v>
      </c>
      <c r="J20" s="24">
        <f t="shared" ref="J20:J42" si="0">I20-F20</f>
        <v>3.3449074074074071E-3</v>
      </c>
      <c r="K20" s="25">
        <v>3</v>
      </c>
      <c r="L20" s="24">
        <f>IF([1]Финишки!$E$4=0," ",VLOOKUP(B20,[1]Финишки!$D$4:$E$195,2,FALSE))</f>
        <v>3.645833333333333E-3</v>
      </c>
      <c r="M20" s="24">
        <f t="shared" ref="M20:M42" si="1">L20-F20</f>
        <v>3.645833333333333E-3</v>
      </c>
      <c r="N20" s="26">
        <f t="shared" ref="N20:N42" si="2">IF(M20=" "," ",M20-J20)</f>
        <v>3.0092592592592584E-4</v>
      </c>
      <c r="O20" s="25">
        <v>8</v>
      </c>
      <c r="P20" s="24">
        <f>IF([1]Финишки!$H$4=0," ",VLOOKUP(B20,[1]Финишки!$G$4:$H$195,2,FALSE))</f>
        <v>1.3414351851851851E-2</v>
      </c>
      <c r="Q20" s="24">
        <f t="shared" ref="Q20:Q42" si="3">P20-F20</f>
        <v>1.3414351851851851E-2</v>
      </c>
      <c r="R20" s="27">
        <f t="shared" ref="R20:R42" si="4">IF(Q20=" "," ",Q20-M20)</f>
        <v>9.7685185185185184E-3</v>
      </c>
      <c r="S20" s="25">
        <v>2</v>
      </c>
      <c r="T20" s="24">
        <f>IF([1]Финишки!$K$4=0," ",VLOOKUP(B20,[1]Финишки!$J$4:$K$195,2,FALSE))</f>
        <v>1.3553240740740741E-2</v>
      </c>
      <c r="U20" s="24">
        <f t="shared" ref="U20:U42" si="5">T20-F20</f>
        <v>1.3553240740740741E-2</v>
      </c>
      <c r="V20" s="24">
        <f t="shared" ref="V20:V42" si="6">IF(U20=" "," ",U20-Q20)</f>
        <v>1.3888888888888978E-4</v>
      </c>
      <c r="W20" s="25">
        <v>1</v>
      </c>
      <c r="X20" s="27">
        <f>IF([1]Финишки!$M$4=0," ",VLOOKUP(B20,[1]Финишки!$M$4:$N$195,2,FALSE))</f>
        <v>1.8244212962962966E-2</v>
      </c>
      <c r="Y20" s="24">
        <f t="shared" ref="Y20:Y42" si="7">X20-F20</f>
        <v>1.8244212962962966E-2</v>
      </c>
      <c r="Z20" s="24">
        <f t="shared" ref="Z20:Z42" si="8">IF(Y20=" "," ",Y20-U20)</f>
        <v>4.6909722222222248E-3</v>
      </c>
      <c r="AA20" s="25">
        <v>2</v>
      </c>
      <c r="AB20" s="28">
        <f>IF([1]Финишки!$M$4=0," ",VLOOKUP(B20,[1]Финишки!$M$4:$N$195,2,FALSE))</f>
        <v>1.8244212962962966E-2</v>
      </c>
      <c r="AC20" s="28">
        <f t="shared" ref="AC20:AC41" si="9">AB20-F20</f>
        <v>1.8244212962962966E-2</v>
      </c>
      <c r="AD20" s="105">
        <v>0</v>
      </c>
      <c r="AE20" s="97" t="s">
        <v>33</v>
      </c>
    </row>
    <row r="21" spans="1:31" x14ac:dyDescent="0.25">
      <c r="A21" s="30">
        <v>2</v>
      </c>
      <c r="B21" s="18">
        <v>97</v>
      </c>
      <c r="C21" s="31" t="s">
        <v>67</v>
      </c>
      <c r="D21" s="32" t="s">
        <v>50</v>
      </c>
      <c r="E21" s="98" t="s">
        <v>33</v>
      </c>
      <c r="F21" s="22">
        <v>0</v>
      </c>
      <c r="G21" s="40" t="s">
        <v>41</v>
      </c>
      <c r="H21" s="40" t="s">
        <v>100</v>
      </c>
      <c r="I21" s="104">
        <f>IF([1]Финишки!$B$4=0," ",VLOOKUP(B21,[1]Финишки!$A$4:$B$198,2,FALSE))</f>
        <v>3.2986111111111111E-3</v>
      </c>
      <c r="J21" s="94">
        <f t="shared" si="0"/>
        <v>3.2986111111111111E-3</v>
      </c>
      <c r="K21" s="93">
        <v>1</v>
      </c>
      <c r="L21" s="94">
        <f>IF([1]Финишки!$E$4=0," ",VLOOKUP(B21,[1]Финишки!$D$4:$E$195,2,FALSE))</f>
        <v>3.5648148148148154E-3</v>
      </c>
      <c r="M21" s="94">
        <f t="shared" si="1"/>
        <v>3.5648148148148154E-3</v>
      </c>
      <c r="N21" s="92">
        <f t="shared" si="2"/>
        <v>2.6620370370370426E-4</v>
      </c>
      <c r="O21" s="93">
        <v>4</v>
      </c>
      <c r="P21" s="94">
        <f>IF([1]Финишки!$H$4=0," ",VLOOKUP(B21,[1]Финишки!$G$4:$H$195,2,FALSE))</f>
        <v>1.3414351851851851E-2</v>
      </c>
      <c r="Q21" s="94">
        <f t="shared" si="3"/>
        <v>1.3414351851851851E-2</v>
      </c>
      <c r="R21" s="95">
        <f t="shared" si="4"/>
        <v>9.8495370370370351E-3</v>
      </c>
      <c r="S21" s="93">
        <v>3</v>
      </c>
      <c r="T21" s="94">
        <f>IF([1]Финишки!$K$4=0," ",VLOOKUP(B21,[1]Финишки!$J$4:$K$195,2,FALSE))</f>
        <v>1.3599537037037037E-2</v>
      </c>
      <c r="U21" s="94">
        <f t="shared" si="5"/>
        <v>1.3599537037037037E-2</v>
      </c>
      <c r="V21" s="94">
        <f t="shared" si="6"/>
        <v>1.851851851851858E-4</v>
      </c>
      <c r="W21" s="93">
        <v>6</v>
      </c>
      <c r="X21" s="95">
        <f>IF([1]Финишки!$M$4=0," ",VLOOKUP(B21,[1]Финишки!$M$4:$N$195,2,FALSE))</f>
        <v>1.8505787037037039E-2</v>
      </c>
      <c r="Y21" s="94">
        <f t="shared" si="7"/>
        <v>1.8505787037037039E-2</v>
      </c>
      <c r="Z21" s="94">
        <f t="shared" si="8"/>
        <v>4.9062500000000026E-3</v>
      </c>
      <c r="AA21" s="93">
        <v>5</v>
      </c>
      <c r="AB21" s="96">
        <f>IF([1]Финишки!$M$4=0," ",VLOOKUP(B21,[1]Финишки!$M$4:$N$195,2,FALSE))</f>
        <v>1.8505787037037039E-2</v>
      </c>
      <c r="AC21" s="96">
        <f t="shared" si="9"/>
        <v>1.8505787037037039E-2</v>
      </c>
      <c r="AD21" s="84">
        <f>AC21-AC20</f>
        <v>2.6157407407407379E-4</v>
      </c>
      <c r="AE21" s="39" t="s">
        <v>33</v>
      </c>
    </row>
    <row r="22" spans="1:31" x14ac:dyDescent="0.25">
      <c r="A22" s="30">
        <v>3</v>
      </c>
      <c r="B22" s="18">
        <v>78</v>
      </c>
      <c r="C22" s="41" t="s">
        <v>64</v>
      </c>
      <c r="D22" s="42" t="s">
        <v>50</v>
      </c>
      <c r="E22" s="42" t="s">
        <v>30</v>
      </c>
      <c r="F22" s="22">
        <v>0</v>
      </c>
      <c r="G22" s="40" t="s">
        <v>32</v>
      </c>
      <c r="H22" s="41" t="s">
        <v>39</v>
      </c>
      <c r="I22" s="104">
        <f>IF([1]Финишки!$B$4=0," ",VLOOKUP(B22,[1]Финишки!$A$4:$B$198,2,FALSE))</f>
        <v>3.5416666666666665E-3</v>
      </c>
      <c r="J22" s="94">
        <f t="shared" si="0"/>
        <v>3.5416666666666665E-3</v>
      </c>
      <c r="K22" s="93">
        <v>8</v>
      </c>
      <c r="L22" s="94">
        <f>IF([1]Финишки!$E$4=0," ",VLOOKUP(B22,[1]Финишки!$D$4:$E$195,2,FALSE))</f>
        <v>3.7731481481481483E-3</v>
      </c>
      <c r="M22" s="94">
        <f t="shared" si="1"/>
        <v>3.7731481481481483E-3</v>
      </c>
      <c r="N22" s="92">
        <f t="shared" si="2"/>
        <v>2.3148148148148182E-4</v>
      </c>
      <c r="O22" s="93">
        <v>1</v>
      </c>
      <c r="P22" s="94">
        <f>IF([1]Финишки!$H$4=0," ",VLOOKUP(B22,[1]Финишки!$G$4:$H$195,2,FALSE))</f>
        <v>1.3900462962962962E-2</v>
      </c>
      <c r="Q22" s="94">
        <f t="shared" si="3"/>
        <v>1.3900462962962962E-2</v>
      </c>
      <c r="R22" s="95">
        <f t="shared" si="4"/>
        <v>1.0127314814814813E-2</v>
      </c>
      <c r="S22" s="93">
        <v>4</v>
      </c>
      <c r="T22" s="94">
        <f>IF([1]Финишки!$K$4=0," ",VLOOKUP(B22,[1]Финишки!$J$4:$K$195,2,FALSE))</f>
        <v>1.4120370370370368E-2</v>
      </c>
      <c r="U22" s="94">
        <f t="shared" si="5"/>
        <v>1.4120370370370368E-2</v>
      </c>
      <c r="V22" s="94">
        <f t="shared" si="6"/>
        <v>2.1990740740740651E-4</v>
      </c>
      <c r="W22" s="93">
        <v>12</v>
      </c>
      <c r="X22" s="95">
        <f>IF([1]Финишки!$M$4=0," ",VLOOKUP(B22,[1]Финишки!$M$4:$N$195,2,FALSE))</f>
        <v>1.8754629629629632E-2</v>
      </c>
      <c r="Y22" s="94">
        <f t="shared" si="7"/>
        <v>1.8754629629629632E-2</v>
      </c>
      <c r="Z22" s="94">
        <f t="shared" si="8"/>
        <v>4.6342592592592633E-3</v>
      </c>
      <c r="AA22" s="93">
        <v>1</v>
      </c>
      <c r="AB22" s="96">
        <f>IF([1]Финишки!$M$4=0," ",VLOOKUP(B22,[1]Финишки!$M$4:$N$195,2,FALSE))</f>
        <v>1.8754629629629632E-2</v>
      </c>
      <c r="AC22" s="96">
        <f t="shared" si="9"/>
        <v>1.8754629629629632E-2</v>
      </c>
      <c r="AD22" s="84">
        <f>AC22-AC20</f>
        <v>5.1041666666666596E-4</v>
      </c>
      <c r="AE22" s="39" t="s">
        <v>46</v>
      </c>
    </row>
    <row r="23" spans="1:31" x14ac:dyDescent="0.25">
      <c r="A23" s="86">
        <v>4</v>
      </c>
      <c r="B23" s="18">
        <v>98</v>
      </c>
      <c r="C23" s="31" t="s">
        <v>65</v>
      </c>
      <c r="D23" s="32" t="s">
        <v>50</v>
      </c>
      <c r="E23" s="33"/>
      <c r="F23" s="22">
        <v>0</v>
      </c>
      <c r="G23" s="40" t="s">
        <v>32</v>
      </c>
      <c r="H23" s="23" t="s">
        <v>56</v>
      </c>
      <c r="I23" s="104">
        <f>IF([1]Финишки!$B$4=0," ",VLOOKUP(B23,[1]Финишки!$A$4:$B$198,2,FALSE))</f>
        <v>3.3217592592592591E-3</v>
      </c>
      <c r="J23" s="94">
        <f t="shared" si="0"/>
        <v>3.3217592592592591E-3</v>
      </c>
      <c r="K23" s="93">
        <v>2</v>
      </c>
      <c r="L23" s="94">
        <f>IF([1]Финишки!$E$4=0," ",VLOOKUP(B23,[1]Финишки!$D$4:$E$195,2,FALSE))</f>
        <v>3.7037037037037034E-3</v>
      </c>
      <c r="M23" s="94">
        <f t="shared" si="1"/>
        <v>3.7037037037037034E-3</v>
      </c>
      <c r="N23" s="92">
        <f t="shared" si="2"/>
        <v>3.819444444444443E-4</v>
      </c>
      <c r="O23" s="93">
        <v>15</v>
      </c>
      <c r="P23" s="94">
        <f>IF([1]Финишки!$H$4=0," ",VLOOKUP(B23,[1]Финишки!$G$4:$H$195,2,FALSE))</f>
        <v>1.3414351851851851E-2</v>
      </c>
      <c r="Q23" s="94">
        <f t="shared" si="3"/>
        <v>1.3414351851851851E-2</v>
      </c>
      <c r="R23" s="95">
        <f t="shared" si="4"/>
        <v>9.7106481481481471E-3</v>
      </c>
      <c r="S23" s="93">
        <v>1</v>
      </c>
      <c r="T23" s="94">
        <f>IF([1]Финишки!$K$4=0," ",VLOOKUP(B23,[1]Финишки!$J$4:$K$195,2,FALSE))</f>
        <v>1.3622685185185184E-2</v>
      </c>
      <c r="U23" s="94">
        <f t="shared" si="5"/>
        <v>1.3622685185185184E-2</v>
      </c>
      <c r="V23" s="94">
        <f t="shared" si="6"/>
        <v>2.0833333333333294E-4</v>
      </c>
      <c r="W23" s="93">
        <v>10</v>
      </c>
      <c r="X23" s="95">
        <f>IF([1]Финишки!$M$4=0," ",VLOOKUP(B23,[1]Финишки!$M$4:$N$195,2,FALSE))</f>
        <v>1.898611111111111E-2</v>
      </c>
      <c r="Y23" s="94">
        <f t="shared" si="7"/>
        <v>1.898611111111111E-2</v>
      </c>
      <c r="Z23" s="94">
        <f t="shared" si="8"/>
        <v>5.363425925925926E-3</v>
      </c>
      <c r="AA23" s="93">
        <v>10</v>
      </c>
      <c r="AB23" s="96">
        <f>IF([1]Финишки!$M$4=0," ",VLOOKUP(B23,[1]Финишки!$M$4:$N$195,2,FALSE))</f>
        <v>1.898611111111111E-2</v>
      </c>
      <c r="AC23" s="96">
        <f t="shared" si="9"/>
        <v>1.898611111111111E-2</v>
      </c>
      <c r="AD23" s="84">
        <f>AC23-AC20</f>
        <v>7.4189814814814431E-4</v>
      </c>
      <c r="AE23" s="39" t="s">
        <v>46</v>
      </c>
    </row>
    <row r="24" spans="1:31" x14ac:dyDescent="0.25">
      <c r="A24" s="86">
        <v>5</v>
      </c>
      <c r="B24" s="18">
        <v>85</v>
      </c>
      <c r="C24" s="31" t="s">
        <v>68</v>
      </c>
      <c r="D24" s="32" t="s">
        <v>50</v>
      </c>
      <c r="E24" s="98" t="s">
        <v>33</v>
      </c>
      <c r="F24" s="22">
        <v>0</v>
      </c>
      <c r="G24" s="23" t="s">
        <v>221</v>
      </c>
      <c r="H24" s="40" t="s">
        <v>225</v>
      </c>
      <c r="I24" s="104">
        <f>IF([1]Финишки!$B$4=0," ",VLOOKUP(B24,[1]Финишки!$A$4:$B$198,2,FALSE))</f>
        <v>3.4606481481481485E-3</v>
      </c>
      <c r="J24" s="94">
        <f t="shared" si="0"/>
        <v>3.4606481481481485E-3</v>
      </c>
      <c r="K24" s="93">
        <v>5</v>
      </c>
      <c r="L24" s="94">
        <f>IF([1]Финишки!$E$4=0," ",VLOOKUP(B24,[1]Финишки!$D$4:$E$195,2,FALSE))</f>
        <v>3.6921296296296298E-3</v>
      </c>
      <c r="M24" s="94">
        <f t="shared" si="1"/>
        <v>3.6921296296296298E-3</v>
      </c>
      <c r="N24" s="92">
        <f t="shared" si="2"/>
        <v>2.3148148148148138E-4</v>
      </c>
      <c r="O24" s="93">
        <v>1</v>
      </c>
      <c r="P24" s="94">
        <f>IF([1]Финишки!$H$4=0," ",VLOOKUP(B24,[1]Финишки!$G$4:$H$195,2,FALSE))</f>
        <v>1.4131944444444445E-2</v>
      </c>
      <c r="Q24" s="94">
        <f t="shared" si="3"/>
        <v>1.4131944444444445E-2</v>
      </c>
      <c r="R24" s="95">
        <f t="shared" si="4"/>
        <v>1.0439814814814815E-2</v>
      </c>
      <c r="S24" s="93">
        <v>5</v>
      </c>
      <c r="T24" s="94">
        <f>IF([1]Финишки!$K$4=0," ",VLOOKUP(B24,[1]Финишки!$J$4:$K$195,2,FALSE))</f>
        <v>1.4398148148148148E-2</v>
      </c>
      <c r="U24" s="94">
        <f t="shared" si="5"/>
        <v>1.4398148148148148E-2</v>
      </c>
      <c r="V24" s="94">
        <f t="shared" si="6"/>
        <v>2.6620370370370253E-4</v>
      </c>
      <c r="W24" s="93">
        <v>17</v>
      </c>
      <c r="X24" s="95">
        <f>IF([1]Финишки!$M$4=0," ",VLOOKUP(B24,[1]Финишки!$M$4:$N$195,2,FALSE))</f>
        <v>1.961111111111111E-2</v>
      </c>
      <c r="Y24" s="94">
        <f t="shared" si="7"/>
        <v>1.961111111111111E-2</v>
      </c>
      <c r="Z24" s="94">
        <f t="shared" si="8"/>
        <v>5.2129629629629626E-3</v>
      </c>
      <c r="AA24" s="93">
        <v>8</v>
      </c>
      <c r="AB24" s="96">
        <f>IF([1]Финишки!$M$4=0," ",VLOOKUP(B24,[1]Финишки!$M$4:$N$195,2,FALSE))</f>
        <v>1.961111111111111E-2</v>
      </c>
      <c r="AC24" s="96">
        <f t="shared" si="9"/>
        <v>1.961111111111111E-2</v>
      </c>
      <c r="AD24" s="84">
        <f>AC24-AC20</f>
        <v>1.3668981481481449E-3</v>
      </c>
      <c r="AE24" s="39" t="s">
        <v>46</v>
      </c>
    </row>
    <row r="25" spans="1:31" x14ac:dyDescent="0.25">
      <c r="A25" s="86">
        <v>6</v>
      </c>
      <c r="B25" s="18">
        <v>92</v>
      </c>
      <c r="C25" s="69" t="s">
        <v>70</v>
      </c>
      <c r="D25" s="70" t="s">
        <v>50</v>
      </c>
      <c r="E25" s="99" t="s">
        <v>33</v>
      </c>
      <c r="F25" s="22">
        <v>0</v>
      </c>
      <c r="G25" s="74" t="s">
        <v>32</v>
      </c>
      <c r="H25" s="72" t="s">
        <v>39</v>
      </c>
      <c r="I25" s="104">
        <f>IF([1]Финишки!$B$4=0," ",VLOOKUP(B25,[1]Финишки!$A$4:$B$198,2,FALSE))</f>
        <v>3.5879629629629629E-3</v>
      </c>
      <c r="J25" s="94">
        <f t="shared" si="0"/>
        <v>3.5879629629629629E-3</v>
      </c>
      <c r="K25" s="93">
        <v>11</v>
      </c>
      <c r="L25" s="94">
        <f>IF([1]Финишки!$E$4=0," ",VLOOKUP(B25,[1]Финишки!$D$4:$E$195,2,FALSE))</f>
        <v>3.9699074074074072E-3</v>
      </c>
      <c r="M25" s="94">
        <f t="shared" si="1"/>
        <v>3.9699074074074072E-3</v>
      </c>
      <c r="N25" s="92">
        <f t="shared" si="2"/>
        <v>3.819444444444443E-4</v>
      </c>
      <c r="O25" s="93">
        <v>15</v>
      </c>
      <c r="P25" s="94">
        <f>IF([1]Финишки!$H$4=0," ",VLOOKUP(B25,[1]Финишки!$G$4:$H$195,2,FALSE))</f>
        <v>1.4768518518518519E-2</v>
      </c>
      <c r="Q25" s="94">
        <f t="shared" si="3"/>
        <v>1.4768518518518519E-2</v>
      </c>
      <c r="R25" s="95">
        <f t="shared" si="4"/>
        <v>1.0798611111111113E-2</v>
      </c>
      <c r="S25" s="93">
        <v>8</v>
      </c>
      <c r="T25" s="94">
        <f>IF([1]Финишки!$K$4=0," ",VLOOKUP(B25,[1]Финишки!$J$4:$K$195,2,FALSE))</f>
        <v>1.4930555555555556E-2</v>
      </c>
      <c r="U25" s="94">
        <f t="shared" si="5"/>
        <v>1.4930555555555556E-2</v>
      </c>
      <c r="V25" s="94">
        <f t="shared" si="6"/>
        <v>1.6203703703703692E-4</v>
      </c>
      <c r="W25" s="93">
        <v>2</v>
      </c>
      <c r="X25" s="95">
        <f>IF([1]Финишки!$M$4=0," ",VLOOKUP(B25,[1]Финишки!$M$4:$N$195,2,FALSE))</f>
        <v>1.9811342592592592E-2</v>
      </c>
      <c r="Y25" s="94">
        <f t="shared" si="7"/>
        <v>1.9811342592592592E-2</v>
      </c>
      <c r="Z25" s="94">
        <f t="shared" si="8"/>
        <v>4.8807870370370359E-3</v>
      </c>
      <c r="AA25" s="93">
        <v>4</v>
      </c>
      <c r="AB25" s="96">
        <f>IF([1]Финишки!$M$4=0," ",VLOOKUP(B25,[1]Финишки!$M$4:$N$195,2,FALSE))</f>
        <v>1.9811342592592592E-2</v>
      </c>
      <c r="AC25" s="96">
        <f t="shared" si="9"/>
        <v>1.9811342592592592E-2</v>
      </c>
      <c r="AD25" s="84">
        <f>AC25-AC20</f>
        <v>1.5671296296296267E-3</v>
      </c>
      <c r="AE25" s="39" t="s">
        <v>46</v>
      </c>
    </row>
    <row r="26" spans="1:31" x14ac:dyDescent="0.25">
      <c r="A26" s="86">
        <v>7</v>
      </c>
      <c r="B26" s="18">
        <v>88</v>
      </c>
      <c r="C26" s="69" t="s">
        <v>101</v>
      </c>
      <c r="D26" s="70" t="s">
        <v>50</v>
      </c>
      <c r="E26" s="99" t="s">
        <v>33</v>
      </c>
      <c r="F26" s="22">
        <v>0</v>
      </c>
      <c r="G26" s="43" t="s">
        <v>41</v>
      </c>
      <c r="H26" s="74" t="s">
        <v>100</v>
      </c>
      <c r="I26" s="104">
        <f>IF([1]Финишки!$B$4=0," ",VLOOKUP(B26,[1]Финишки!$A$4:$B$198,2,FALSE))</f>
        <v>3.5763888888888894E-3</v>
      </c>
      <c r="J26" s="94">
        <f t="shared" si="0"/>
        <v>3.5763888888888894E-3</v>
      </c>
      <c r="K26" s="93">
        <v>10</v>
      </c>
      <c r="L26" s="94">
        <f>IF([1]Финишки!$E$4=0," ",VLOOKUP(B26,[1]Финишки!$D$4:$E$195,2,FALSE))</f>
        <v>3.8657407407407408E-3</v>
      </c>
      <c r="M26" s="94">
        <f t="shared" si="1"/>
        <v>3.8657407407407408E-3</v>
      </c>
      <c r="N26" s="92">
        <f t="shared" si="2"/>
        <v>2.893518518518514E-4</v>
      </c>
      <c r="O26" s="93">
        <v>7</v>
      </c>
      <c r="P26" s="94">
        <f>IF([1]Финишки!$H$4=0," ",VLOOKUP(B26,[1]Финишки!$G$4:$H$195,2,FALSE))</f>
        <v>1.4351851851851852E-2</v>
      </c>
      <c r="Q26" s="94">
        <f t="shared" si="3"/>
        <v>1.4351851851851852E-2</v>
      </c>
      <c r="R26" s="95">
        <f t="shared" si="4"/>
        <v>1.0486111111111111E-2</v>
      </c>
      <c r="S26" s="93">
        <v>6</v>
      </c>
      <c r="T26" s="94">
        <f>IF([1]Финишки!$K$4=0," ",VLOOKUP(B26,[1]Финишки!$J$4:$K$195,2,FALSE))</f>
        <v>1.4606481481481482E-2</v>
      </c>
      <c r="U26" s="94">
        <f t="shared" si="5"/>
        <v>1.4606481481481482E-2</v>
      </c>
      <c r="V26" s="94">
        <f t="shared" si="6"/>
        <v>2.5462962962963069E-4</v>
      </c>
      <c r="W26" s="93">
        <v>16</v>
      </c>
      <c r="X26" s="95">
        <f>IF([1]Финишки!$M$4=0," ",VLOOKUP(B26,[1]Финишки!$M$4:$N$195,2,FALSE))</f>
        <v>1.9828703703703706E-2</v>
      </c>
      <c r="Y26" s="94">
        <f t="shared" si="7"/>
        <v>1.9828703703703706E-2</v>
      </c>
      <c r="Z26" s="94">
        <f t="shared" si="8"/>
        <v>5.2222222222222236E-3</v>
      </c>
      <c r="AA26" s="93">
        <v>9</v>
      </c>
      <c r="AB26" s="96">
        <f>IF([1]Финишки!$M$4=0," ",VLOOKUP(B26,[1]Финишки!$M$4:$N$195,2,FALSE))</f>
        <v>1.9828703703703706E-2</v>
      </c>
      <c r="AC26" s="96">
        <f t="shared" si="9"/>
        <v>1.9828703703703706E-2</v>
      </c>
      <c r="AD26" s="22">
        <f>AC26-AC20</f>
        <v>1.5844907407407405E-3</v>
      </c>
      <c r="AE26" s="39" t="s">
        <v>46</v>
      </c>
    </row>
    <row r="27" spans="1:31" x14ac:dyDescent="0.25">
      <c r="A27" s="86">
        <v>8</v>
      </c>
      <c r="B27" s="18">
        <v>102</v>
      </c>
      <c r="C27" s="69" t="s">
        <v>73</v>
      </c>
      <c r="D27" s="70" t="s">
        <v>50</v>
      </c>
      <c r="E27" s="71" t="s">
        <v>33</v>
      </c>
      <c r="F27" s="22">
        <v>0</v>
      </c>
      <c r="G27" s="74" t="s">
        <v>41</v>
      </c>
      <c r="H27" s="74" t="s">
        <v>100</v>
      </c>
      <c r="I27" s="104">
        <f>IF([1]Финишки!$B$4=0," ",VLOOKUP(B27,[1]Финишки!$A$4:$B$198,2,FALSE))</f>
        <v>3.3680555555555551E-3</v>
      </c>
      <c r="J27" s="94">
        <f t="shared" si="0"/>
        <v>3.3680555555555551E-3</v>
      </c>
      <c r="K27" s="93">
        <v>4</v>
      </c>
      <c r="L27" s="94">
        <f>IF([1]Финишки!$E$4=0," ",VLOOKUP(B27,[1]Финишки!$D$4:$E$195,2,FALSE))</f>
        <v>3.6805555555555554E-3</v>
      </c>
      <c r="M27" s="94">
        <f t="shared" si="1"/>
        <v>3.6805555555555554E-3</v>
      </c>
      <c r="N27" s="92">
        <f t="shared" si="2"/>
        <v>3.1250000000000028E-4</v>
      </c>
      <c r="O27" s="93">
        <v>10</v>
      </c>
      <c r="P27" s="94">
        <f>IF([1]Финишки!$H$4=0," ",VLOOKUP(B27,[1]Финишки!$G$4:$H$195,2,FALSE))</f>
        <v>1.4201388888888888E-2</v>
      </c>
      <c r="Q27" s="94">
        <f t="shared" si="3"/>
        <v>1.4201388888888888E-2</v>
      </c>
      <c r="R27" s="95">
        <f t="shared" si="4"/>
        <v>1.0520833333333333E-2</v>
      </c>
      <c r="S27" s="93">
        <v>7</v>
      </c>
      <c r="T27" s="94">
        <f>IF([1]Финишки!$K$4=0," ",VLOOKUP(B27,[1]Финишки!$J$4:$K$195,2,FALSE))</f>
        <v>1.4502314814814815E-2</v>
      </c>
      <c r="U27" s="94">
        <f t="shared" si="5"/>
        <v>1.4502314814814815E-2</v>
      </c>
      <c r="V27" s="94">
        <f t="shared" si="6"/>
        <v>3.0092592592592671E-4</v>
      </c>
      <c r="W27" s="93">
        <v>22</v>
      </c>
      <c r="X27" s="95">
        <f>IF([1]Финишки!$M$4=0," ",VLOOKUP(B27,[1]Финишки!$M$4:$N$195,2,FALSE))</f>
        <v>2.005902777777778E-2</v>
      </c>
      <c r="Y27" s="94">
        <f t="shared" si="7"/>
        <v>2.005902777777778E-2</v>
      </c>
      <c r="Z27" s="94">
        <f t="shared" si="8"/>
        <v>5.5567129629629647E-3</v>
      </c>
      <c r="AA27" s="93">
        <v>15</v>
      </c>
      <c r="AB27" s="96">
        <f>IF([1]Финишки!$M$4=0," ",VLOOKUP(B27,[1]Финишки!$M$4:$N$195,2,FALSE))</f>
        <v>2.005902777777778E-2</v>
      </c>
      <c r="AC27" s="96">
        <f t="shared" si="9"/>
        <v>2.005902777777778E-2</v>
      </c>
      <c r="AD27" s="84">
        <f>AC27-AC20</f>
        <v>1.8148148148148142E-3</v>
      </c>
      <c r="AE27" s="39" t="s">
        <v>46</v>
      </c>
    </row>
    <row r="28" spans="1:31" x14ac:dyDescent="0.25">
      <c r="A28" s="86">
        <v>9</v>
      </c>
      <c r="B28" s="18">
        <v>86</v>
      </c>
      <c r="C28" s="69" t="s">
        <v>72</v>
      </c>
      <c r="D28" s="70" t="s">
        <v>53</v>
      </c>
      <c r="E28" s="99" t="s">
        <v>33</v>
      </c>
      <c r="F28" s="22">
        <v>0</v>
      </c>
      <c r="G28" s="74" t="s">
        <v>41</v>
      </c>
      <c r="H28" s="74" t="s">
        <v>100</v>
      </c>
      <c r="I28" s="104">
        <f>IF([1]Финишки!$B$4=0," ",VLOOKUP(B28,[1]Финишки!$A$4:$B$198,2,FALSE))</f>
        <v>3.6574074074074074E-3</v>
      </c>
      <c r="J28" s="94">
        <f t="shared" si="0"/>
        <v>3.6574074074074074E-3</v>
      </c>
      <c r="K28" s="93">
        <v>13</v>
      </c>
      <c r="L28" s="94">
        <f>IF([1]Финишки!$E$4=0," ",VLOOKUP(B28,[1]Финишки!$D$4:$E$195,2,FALSE))</f>
        <v>4.0624999999999993E-3</v>
      </c>
      <c r="M28" s="94">
        <f t="shared" si="1"/>
        <v>4.0624999999999993E-3</v>
      </c>
      <c r="N28" s="92">
        <f t="shared" si="2"/>
        <v>4.0509259259259188E-4</v>
      </c>
      <c r="O28" s="93">
        <v>18</v>
      </c>
      <c r="P28" s="94">
        <f>IF([1]Финишки!$H$4=0," ",VLOOKUP(B28,[1]Финишки!$G$4:$H$195,2,FALSE))</f>
        <v>1.53125E-2</v>
      </c>
      <c r="Q28" s="94">
        <f t="shared" si="3"/>
        <v>1.53125E-2</v>
      </c>
      <c r="R28" s="95">
        <f t="shared" si="4"/>
        <v>1.125E-2</v>
      </c>
      <c r="S28" s="93">
        <v>12</v>
      </c>
      <c r="T28" s="94">
        <f>IF([1]Финишки!$K$4=0," ",VLOOKUP(B28,[1]Финишки!$J$4:$K$195,2,FALSE))</f>
        <v>1.5509259259259257E-2</v>
      </c>
      <c r="U28" s="94">
        <f t="shared" si="5"/>
        <v>1.5509259259259257E-2</v>
      </c>
      <c r="V28" s="94">
        <f t="shared" si="6"/>
        <v>1.9675925925925764E-4</v>
      </c>
      <c r="W28" s="93">
        <v>7</v>
      </c>
      <c r="X28" s="95">
        <f>IF([1]Финишки!$M$4=0," ",VLOOKUP(B28,[1]Финишки!$M$4:$N$195,2,FALSE))</f>
        <v>2.0370370370370369E-2</v>
      </c>
      <c r="Y28" s="94">
        <f t="shared" si="7"/>
        <v>2.0370370370370369E-2</v>
      </c>
      <c r="Z28" s="94">
        <f t="shared" si="8"/>
        <v>4.8611111111111112E-3</v>
      </c>
      <c r="AA28" s="93">
        <v>3</v>
      </c>
      <c r="AB28" s="96">
        <f>IF([1]Финишки!$M$4=0," ",VLOOKUP(B28,[1]Финишки!$M$4:$N$195,2,FALSE))</f>
        <v>2.0370370370370369E-2</v>
      </c>
      <c r="AC28" s="96">
        <f t="shared" si="9"/>
        <v>2.0370370370370369E-2</v>
      </c>
      <c r="AD28" s="84">
        <f>AC28-AC20</f>
        <v>2.126157407407403E-3</v>
      </c>
      <c r="AE28" s="75" t="s">
        <v>59</v>
      </c>
    </row>
    <row r="29" spans="1:31" x14ac:dyDescent="0.25">
      <c r="A29" s="86">
        <v>10</v>
      </c>
      <c r="B29" s="18">
        <v>96</v>
      </c>
      <c r="C29" s="72" t="s">
        <v>102</v>
      </c>
      <c r="D29" s="73" t="s">
        <v>50</v>
      </c>
      <c r="E29" s="73"/>
      <c r="F29" s="22">
        <v>0</v>
      </c>
      <c r="G29" s="43" t="s">
        <v>228</v>
      </c>
      <c r="H29" s="72" t="s">
        <v>233</v>
      </c>
      <c r="I29" s="104">
        <f>IF([1]Финишки!$B$4=0," ",VLOOKUP(B29,[1]Финишки!$A$4:$B$198,2,FALSE))</f>
        <v>3.5648148148148154E-3</v>
      </c>
      <c r="J29" s="94">
        <f t="shared" si="0"/>
        <v>3.5648148148148154E-3</v>
      </c>
      <c r="K29" s="93">
        <v>9</v>
      </c>
      <c r="L29" s="94">
        <f>IF([1]Финишки!$E$4=0," ",VLOOKUP(B29,[1]Финишки!$D$4:$E$195,2,FALSE))</f>
        <v>3.8310185185185183E-3</v>
      </c>
      <c r="M29" s="94">
        <f t="shared" si="1"/>
        <v>3.8310185185185183E-3</v>
      </c>
      <c r="N29" s="92">
        <f t="shared" si="2"/>
        <v>2.6620370370370296E-4</v>
      </c>
      <c r="O29" s="93">
        <v>4</v>
      </c>
      <c r="P29" s="94">
        <f>IF([1]Финишки!$H$4=0," ",VLOOKUP(B29,[1]Финишки!$G$4:$H$195,2,FALSE))</f>
        <v>1.4930555555555556E-2</v>
      </c>
      <c r="Q29" s="94">
        <f t="shared" si="3"/>
        <v>1.4930555555555556E-2</v>
      </c>
      <c r="R29" s="95">
        <f t="shared" si="4"/>
        <v>1.1099537037037038E-2</v>
      </c>
      <c r="S29" s="93">
        <v>10</v>
      </c>
      <c r="T29" s="94">
        <f>IF([1]Финишки!$K$4=0," ",VLOOKUP(B29,[1]Финишки!$J$4:$K$195,2,FALSE))</f>
        <v>1.5127314814814816E-2</v>
      </c>
      <c r="U29" s="94">
        <f t="shared" si="5"/>
        <v>1.5127314814814816E-2</v>
      </c>
      <c r="V29" s="94">
        <f t="shared" si="6"/>
        <v>1.9675925925925937E-4</v>
      </c>
      <c r="W29" s="93">
        <v>8</v>
      </c>
      <c r="X29" s="95">
        <f>IF([1]Финишки!$M$4=0," ",VLOOKUP(B29,[1]Финишки!$M$4:$N$195,2,FALSE))</f>
        <v>2.0640046296296299E-2</v>
      </c>
      <c r="Y29" s="94">
        <f t="shared" si="7"/>
        <v>2.0640046296296299E-2</v>
      </c>
      <c r="Z29" s="94">
        <f t="shared" si="8"/>
        <v>5.512731481481483E-3</v>
      </c>
      <c r="AA29" s="93">
        <v>14</v>
      </c>
      <c r="AB29" s="96">
        <f>IF([1]Финишки!$M$4=0," ",VLOOKUP(B29,[1]Финишки!$M$4:$N$195,2,FALSE))</f>
        <v>2.0640046296296299E-2</v>
      </c>
      <c r="AC29" s="96">
        <f t="shared" si="9"/>
        <v>2.0640046296296299E-2</v>
      </c>
      <c r="AD29" s="84">
        <f>AC29-AC20</f>
        <v>2.3958333333333331E-3</v>
      </c>
      <c r="AE29" s="75" t="s">
        <v>59</v>
      </c>
    </row>
    <row r="30" spans="1:31" x14ac:dyDescent="0.25">
      <c r="A30" s="86">
        <v>11</v>
      </c>
      <c r="B30" s="18">
        <v>95</v>
      </c>
      <c r="C30" s="69" t="s">
        <v>75</v>
      </c>
      <c r="D30" s="70" t="s">
        <v>53</v>
      </c>
      <c r="E30" s="71"/>
      <c r="F30" s="22">
        <v>0</v>
      </c>
      <c r="G30" s="43" t="s">
        <v>32</v>
      </c>
      <c r="H30" s="72" t="s">
        <v>56</v>
      </c>
      <c r="I30" s="104">
        <f>IF([1]Финишки!$B$4=0," ",VLOOKUP(B30,[1]Финишки!$A$4:$B$198,2,FALSE))</f>
        <v>3.6342592592592594E-3</v>
      </c>
      <c r="J30" s="94">
        <f t="shared" si="0"/>
        <v>3.6342592592592594E-3</v>
      </c>
      <c r="K30" s="93">
        <v>12</v>
      </c>
      <c r="L30" s="94">
        <f>IF([1]Финишки!$E$4=0," ",VLOOKUP(B30,[1]Финишки!$D$4:$E$195,2,FALSE))</f>
        <v>3.9467592592592592E-3</v>
      </c>
      <c r="M30" s="94">
        <f t="shared" si="1"/>
        <v>3.9467592592592592E-3</v>
      </c>
      <c r="N30" s="92">
        <f t="shared" si="2"/>
        <v>3.1249999999999984E-4</v>
      </c>
      <c r="O30" s="93">
        <v>10</v>
      </c>
      <c r="P30" s="94">
        <f>IF([1]Финишки!$H$4=0," ",VLOOKUP(B30,[1]Финишки!$G$4:$H$195,2,FALSE))</f>
        <v>1.5173611111111112E-2</v>
      </c>
      <c r="Q30" s="94">
        <f t="shared" si="3"/>
        <v>1.5173611111111112E-2</v>
      </c>
      <c r="R30" s="95">
        <f t="shared" si="4"/>
        <v>1.1226851851851852E-2</v>
      </c>
      <c r="S30" s="93">
        <v>11</v>
      </c>
      <c r="T30" s="94">
        <f>IF([1]Финишки!$K$4=0," ",VLOOKUP(B30,[1]Финишки!$J$4:$K$195,2,FALSE))</f>
        <v>1.5439814814814816E-2</v>
      </c>
      <c r="U30" s="94">
        <f t="shared" si="5"/>
        <v>1.5439814814814816E-2</v>
      </c>
      <c r="V30" s="94">
        <f t="shared" si="6"/>
        <v>2.6620370370370426E-4</v>
      </c>
      <c r="W30" s="93">
        <v>19</v>
      </c>
      <c r="X30" s="95">
        <f>IF([1]Финишки!$M$4=0," ",VLOOKUP(B30,[1]Финишки!$M$4:$N$195,2,FALSE))</f>
        <v>2.0869212962962961E-2</v>
      </c>
      <c r="Y30" s="94">
        <f t="shared" si="7"/>
        <v>2.0869212962962961E-2</v>
      </c>
      <c r="Z30" s="94">
        <f t="shared" si="8"/>
        <v>5.429398148148145E-3</v>
      </c>
      <c r="AA30" s="93">
        <v>11</v>
      </c>
      <c r="AB30" s="96">
        <f>IF([1]Финишки!$M$4=0," ",VLOOKUP(B30,[1]Финишки!$M$4:$N$195,2,FALSE))</f>
        <v>2.0869212962962961E-2</v>
      </c>
      <c r="AC30" s="96">
        <f t="shared" si="9"/>
        <v>2.0869212962962961E-2</v>
      </c>
      <c r="AD30" s="84">
        <f>AC30-AC20</f>
        <v>2.6249999999999954E-3</v>
      </c>
      <c r="AE30" s="75" t="s">
        <v>59</v>
      </c>
    </row>
    <row r="31" spans="1:31" x14ac:dyDescent="0.25">
      <c r="A31" s="86">
        <v>12</v>
      </c>
      <c r="B31" s="18">
        <v>100</v>
      </c>
      <c r="C31" s="69" t="s">
        <v>77</v>
      </c>
      <c r="D31" s="70" t="s">
        <v>50</v>
      </c>
      <c r="E31" s="99" t="s">
        <v>33</v>
      </c>
      <c r="F31" s="22">
        <v>0</v>
      </c>
      <c r="G31" s="74" t="s">
        <v>31</v>
      </c>
      <c r="H31" s="74" t="s">
        <v>94</v>
      </c>
      <c r="I31" s="104">
        <f>IF([1]Финишки!$B$4=0," ",VLOOKUP(B31,[1]Финишки!$A$4:$B$198,2,FALSE))</f>
        <v>3.7152777777777774E-3</v>
      </c>
      <c r="J31" s="94">
        <f t="shared" si="0"/>
        <v>3.7152777777777774E-3</v>
      </c>
      <c r="K31" s="93">
        <v>15</v>
      </c>
      <c r="L31" s="94">
        <f>IF([1]Финишки!$E$4=0," ",VLOOKUP(B31,[1]Финишки!$D$4:$E$195,2,FALSE))</f>
        <v>3.9583333333333337E-3</v>
      </c>
      <c r="M31" s="94">
        <f t="shared" si="1"/>
        <v>3.9583333333333337E-3</v>
      </c>
      <c r="N31" s="92">
        <f t="shared" si="2"/>
        <v>2.4305555555555625E-4</v>
      </c>
      <c r="O31" s="93">
        <v>3</v>
      </c>
      <c r="P31" s="94">
        <f>IF([1]Финишки!$H$4=0," ",VLOOKUP(B31,[1]Финишки!$G$4:$H$195,2,FALSE))</f>
        <v>1.5266203703703705E-2</v>
      </c>
      <c r="Q31" s="94">
        <f t="shared" si="3"/>
        <v>1.5266203703703705E-2</v>
      </c>
      <c r="R31" s="95">
        <f t="shared" si="4"/>
        <v>1.1307870370370371E-2</v>
      </c>
      <c r="S31" s="93">
        <v>13</v>
      </c>
      <c r="T31" s="94">
        <f>IF([1]Финишки!$K$4=0," ",VLOOKUP(B31,[1]Финишки!$J$4:$K$195,2,FALSE))</f>
        <v>1.5590277777777778E-2</v>
      </c>
      <c r="U31" s="94">
        <f t="shared" si="5"/>
        <v>1.5590277777777778E-2</v>
      </c>
      <c r="V31" s="94">
        <f t="shared" si="6"/>
        <v>3.2407407407407211E-4</v>
      </c>
      <c r="W31" s="93">
        <v>23</v>
      </c>
      <c r="X31" s="95">
        <f>IF([1]Финишки!$M$4=0," ",VLOOKUP(B31,[1]Финишки!$M$4:$N$195,2,FALSE))</f>
        <v>2.106712962962963E-2</v>
      </c>
      <c r="Y31" s="94">
        <f t="shared" si="7"/>
        <v>2.106712962962963E-2</v>
      </c>
      <c r="Z31" s="94">
        <f t="shared" si="8"/>
        <v>5.4768518518518525E-3</v>
      </c>
      <c r="AA31" s="93">
        <v>12</v>
      </c>
      <c r="AB31" s="96">
        <f>IF([1]Финишки!$M$4=0," ",VLOOKUP(B31,[1]Финишки!$M$4:$N$195,2,FALSE))</f>
        <v>2.106712962962963E-2</v>
      </c>
      <c r="AC31" s="96">
        <f t="shared" si="9"/>
        <v>2.106712962962963E-2</v>
      </c>
      <c r="AD31" s="22">
        <f>AC31-AC20</f>
        <v>2.8229166666666645E-3</v>
      </c>
      <c r="AE31" s="75" t="s">
        <v>59</v>
      </c>
    </row>
    <row r="32" spans="1:31" x14ac:dyDescent="0.25">
      <c r="A32" s="86">
        <v>13</v>
      </c>
      <c r="B32" s="18">
        <v>84</v>
      </c>
      <c r="C32" s="69" t="s">
        <v>71</v>
      </c>
      <c r="D32" s="70" t="s">
        <v>53</v>
      </c>
      <c r="E32" s="99" t="s">
        <v>33</v>
      </c>
      <c r="F32" s="22">
        <v>0</v>
      </c>
      <c r="G32" s="43" t="s">
        <v>31</v>
      </c>
      <c r="H32" s="74" t="s">
        <v>94</v>
      </c>
      <c r="I32" s="104">
        <f>IF([1]Финишки!$B$4=0," ",VLOOKUP(B32,[1]Финишки!$A$4:$B$198,2,FALSE))</f>
        <v>3.5069444444444445E-3</v>
      </c>
      <c r="J32" s="94">
        <f t="shared" si="0"/>
        <v>3.5069444444444445E-3</v>
      </c>
      <c r="K32" s="93">
        <v>6</v>
      </c>
      <c r="L32" s="94">
        <f>IF([1]Финишки!$E$4=0," ",VLOOKUP(B32,[1]Финишки!$D$4:$E$195,2,FALSE))</f>
        <v>3.8194444444444443E-3</v>
      </c>
      <c r="M32" s="94">
        <f t="shared" si="1"/>
        <v>3.8194444444444443E-3</v>
      </c>
      <c r="N32" s="92">
        <f t="shared" si="2"/>
        <v>3.1249999999999984E-4</v>
      </c>
      <c r="O32" s="93">
        <v>10</v>
      </c>
      <c r="P32" s="94">
        <f>IF([1]Финишки!$H$4=0," ",VLOOKUP(B32,[1]Финишки!$G$4:$H$195,2,FALSE))</f>
        <v>1.4699074074074074E-2</v>
      </c>
      <c r="Q32" s="94">
        <f t="shared" si="3"/>
        <v>1.4699074074074074E-2</v>
      </c>
      <c r="R32" s="95">
        <f t="shared" si="4"/>
        <v>1.087962962962963E-2</v>
      </c>
      <c r="S32" s="93">
        <v>9</v>
      </c>
      <c r="T32" s="94">
        <f>IF([1]Финишки!$K$4=0," ",VLOOKUP(B32,[1]Финишки!$J$4:$K$195,2,FALSE))</f>
        <v>1.494212962962963E-2</v>
      </c>
      <c r="U32" s="94">
        <f t="shared" si="5"/>
        <v>1.494212962962963E-2</v>
      </c>
      <c r="V32" s="94">
        <f t="shared" si="6"/>
        <v>2.4305555555555539E-4</v>
      </c>
      <c r="W32" s="93">
        <v>14</v>
      </c>
      <c r="X32" s="95">
        <f>IF([1]Финишки!$M$4=0," ",VLOOKUP(B32,[1]Финишки!$M$4:$N$195,2,FALSE))</f>
        <v>2.1126157407407406E-2</v>
      </c>
      <c r="Y32" s="94">
        <f t="shared" si="7"/>
        <v>2.1126157407407406E-2</v>
      </c>
      <c r="Z32" s="94">
        <f t="shared" si="8"/>
        <v>6.1840277777777761E-3</v>
      </c>
      <c r="AA32" s="93">
        <v>19</v>
      </c>
      <c r="AB32" s="96">
        <f>IF([1]Финишки!$M$4=0," ",VLOOKUP(B32,[1]Финишки!$M$4:$N$195,2,FALSE))</f>
        <v>2.1126157407407406E-2</v>
      </c>
      <c r="AC32" s="96">
        <f t="shared" si="9"/>
        <v>2.1126157407407406E-2</v>
      </c>
      <c r="AD32" s="84">
        <f>AC32-AC20</f>
        <v>2.8819444444444405E-3</v>
      </c>
      <c r="AE32" s="75" t="s">
        <v>59</v>
      </c>
    </row>
    <row r="33" spans="1:31" x14ac:dyDescent="0.25">
      <c r="A33" s="86">
        <v>14</v>
      </c>
      <c r="B33" s="18">
        <v>89</v>
      </c>
      <c r="C33" s="69" t="s">
        <v>69</v>
      </c>
      <c r="D33" s="70" t="s">
        <v>53</v>
      </c>
      <c r="E33" s="99"/>
      <c r="F33" s="22">
        <v>0</v>
      </c>
      <c r="G33" s="43" t="s">
        <v>32</v>
      </c>
      <c r="H33" s="74" t="s">
        <v>56</v>
      </c>
      <c r="I33" s="104">
        <f>IF([1]Финишки!$B$4=0," ",VLOOKUP(B33,[1]Финишки!$A$4:$B$198,2,FALSE))</f>
        <v>3.7615740740740739E-3</v>
      </c>
      <c r="J33" s="94">
        <f t="shared" si="0"/>
        <v>3.7615740740740739E-3</v>
      </c>
      <c r="K33" s="93">
        <v>17</v>
      </c>
      <c r="L33" s="94">
        <f>IF([1]Финишки!$E$4=0," ",VLOOKUP(B33,[1]Финишки!$D$4:$E$195,2,FALSE))</f>
        <v>4.2245370370370371E-3</v>
      </c>
      <c r="M33" s="94">
        <f t="shared" si="1"/>
        <v>4.2245370370370371E-3</v>
      </c>
      <c r="N33" s="92">
        <f t="shared" si="2"/>
        <v>4.629629629629632E-4</v>
      </c>
      <c r="O33" s="93">
        <v>20</v>
      </c>
      <c r="P33" s="94">
        <f>IF([1]Финишки!$H$4=0," ",VLOOKUP(B33,[1]Финишки!$G$4:$H$195,2,FALSE))</f>
        <v>1.5844907407407408E-2</v>
      </c>
      <c r="Q33" s="94">
        <f t="shared" si="3"/>
        <v>1.5844907407407408E-2</v>
      </c>
      <c r="R33" s="95">
        <f t="shared" si="4"/>
        <v>1.1620370370370371E-2</v>
      </c>
      <c r="S33" s="93">
        <v>15</v>
      </c>
      <c r="T33" s="94">
        <f>IF([1]Финишки!$K$4=0," ",VLOOKUP(B33,[1]Финишки!$J$4:$K$195,2,FALSE))</f>
        <v>1.6018518518518519E-2</v>
      </c>
      <c r="U33" s="94">
        <f t="shared" si="5"/>
        <v>1.6018518518518519E-2</v>
      </c>
      <c r="V33" s="94">
        <f t="shared" si="6"/>
        <v>1.7361111111111049E-4</v>
      </c>
      <c r="W33" s="93">
        <v>3</v>
      </c>
      <c r="X33" s="95">
        <f>IF([1]Финишки!$M$4=0," ",VLOOKUP(B33,[1]Финишки!$M$4:$N$195,2,FALSE))</f>
        <v>2.1149305555555553E-2</v>
      </c>
      <c r="Y33" s="94">
        <f t="shared" si="7"/>
        <v>2.1149305555555553E-2</v>
      </c>
      <c r="Z33" s="94">
        <f t="shared" si="8"/>
        <v>5.1307870370370344E-3</v>
      </c>
      <c r="AA33" s="93">
        <v>6</v>
      </c>
      <c r="AB33" s="96">
        <f>IF([1]Финишки!$M$4=0," ",VLOOKUP(B33,[1]Финишки!$M$4:$N$195,2,FALSE))</f>
        <v>2.1149305555555553E-2</v>
      </c>
      <c r="AC33" s="96">
        <f t="shared" si="9"/>
        <v>2.1149305555555553E-2</v>
      </c>
      <c r="AD33" s="84">
        <f>AC33-AC20</f>
        <v>2.9050925925925876E-3</v>
      </c>
      <c r="AE33" s="75" t="s">
        <v>59</v>
      </c>
    </row>
    <row r="34" spans="1:31" x14ac:dyDescent="0.25">
      <c r="A34" s="86">
        <v>15</v>
      </c>
      <c r="B34" s="18">
        <v>87</v>
      </c>
      <c r="C34" s="69" t="s">
        <v>78</v>
      </c>
      <c r="D34" s="70" t="s">
        <v>50</v>
      </c>
      <c r="E34" s="99" t="s">
        <v>46</v>
      </c>
      <c r="F34" s="22">
        <v>0</v>
      </c>
      <c r="G34" s="43" t="s">
        <v>41</v>
      </c>
      <c r="H34" s="74" t="s">
        <v>100</v>
      </c>
      <c r="I34" s="104">
        <f>IF([1]Финишки!$B$4=0," ",VLOOKUP(B34,[1]Финишки!$A$4:$B$198,2,FALSE))</f>
        <v>3.6689814814814814E-3</v>
      </c>
      <c r="J34" s="94">
        <f t="shared" si="0"/>
        <v>3.6689814814814814E-3</v>
      </c>
      <c r="K34" s="93">
        <v>14</v>
      </c>
      <c r="L34" s="94">
        <f>IF([1]Финишки!$E$4=0," ",VLOOKUP(B34,[1]Финишки!$D$4:$E$195,2,FALSE))</f>
        <v>4.155092592592593E-3</v>
      </c>
      <c r="M34" s="94">
        <f t="shared" si="1"/>
        <v>4.155092592592593E-3</v>
      </c>
      <c r="N34" s="92">
        <f t="shared" si="2"/>
        <v>4.8611111111111164E-4</v>
      </c>
      <c r="O34" s="93">
        <v>22</v>
      </c>
      <c r="P34" s="94">
        <f>IF([1]Финишки!$H$4=0," ",VLOOKUP(B34,[1]Финишки!$G$4:$H$195,2,FALSE))</f>
        <v>1.6076388888888887E-2</v>
      </c>
      <c r="Q34" s="94">
        <f t="shared" si="3"/>
        <v>1.6076388888888887E-2</v>
      </c>
      <c r="R34" s="95">
        <f t="shared" si="4"/>
        <v>1.1921296296296294E-2</v>
      </c>
      <c r="S34" s="93">
        <v>17</v>
      </c>
      <c r="T34" s="94">
        <f>IF([1]Финишки!$K$4=0," ",VLOOKUP(B34,[1]Финишки!$J$4:$K$195,2,FALSE))</f>
        <v>1.6249999999999997E-2</v>
      </c>
      <c r="U34" s="94">
        <f t="shared" si="5"/>
        <v>1.6249999999999997E-2</v>
      </c>
      <c r="V34" s="94">
        <f t="shared" si="6"/>
        <v>1.7361111111111049E-4</v>
      </c>
      <c r="W34" s="93">
        <v>4</v>
      </c>
      <c r="X34" s="95">
        <f>IF([1]Финишки!$M$4=0," ",VLOOKUP(B34,[1]Финишки!$M$4:$N$195,2,FALSE))</f>
        <v>2.1416666666666667E-2</v>
      </c>
      <c r="Y34" s="94">
        <f t="shared" si="7"/>
        <v>2.1416666666666667E-2</v>
      </c>
      <c r="Z34" s="94">
        <f t="shared" si="8"/>
        <v>5.1666666666666701E-3</v>
      </c>
      <c r="AA34" s="93">
        <v>7</v>
      </c>
      <c r="AB34" s="96">
        <f>IF([1]Финишки!$M$4=0," ",VLOOKUP(B34,[1]Финишки!$M$4:$N$195,2,FALSE))</f>
        <v>2.1416666666666667E-2</v>
      </c>
      <c r="AC34" s="96">
        <f t="shared" si="9"/>
        <v>2.1416666666666667E-2</v>
      </c>
      <c r="AD34" s="84">
        <f>AC34-AC20</f>
        <v>3.1724537037037016E-3</v>
      </c>
      <c r="AE34" s="75" t="s">
        <v>59</v>
      </c>
    </row>
    <row r="35" spans="1:31" x14ac:dyDescent="0.25">
      <c r="A35" s="86">
        <v>16</v>
      </c>
      <c r="B35" s="18">
        <v>94</v>
      </c>
      <c r="C35" s="69" t="s">
        <v>79</v>
      </c>
      <c r="D35" s="70" t="s">
        <v>53</v>
      </c>
      <c r="E35" s="99" t="s">
        <v>33</v>
      </c>
      <c r="F35" s="22">
        <v>0</v>
      </c>
      <c r="G35" s="40" t="s">
        <v>41</v>
      </c>
      <c r="H35" s="23" t="s">
        <v>100</v>
      </c>
      <c r="I35" s="104">
        <f>IF([1]Финишки!$B$4=0," ",VLOOKUP(B35,[1]Финишки!$A$4:$B$198,2,FALSE))</f>
        <v>3.7384259259259263E-3</v>
      </c>
      <c r="J35" s="94">
        <f t="shared" si="0"/>
        <v>3.7384259259259263E-3</v>
      </c>
      <c r="K35" s="93">
        <v>16</v>
      </c>
      <c r="L35" s="94">
        <f>IF([1]Финишки!$E$4=0," ",VLOOKUP(B35,[1]Финишки!$D$4:$E$195,2,FALSE))</f>
        <v>4.0972222222222226E-3</v>
      </c>
      <c r="M35" s="94">
        <f t="shared" si="1"/>
        <v>4.0972222222222226E-3</v>
      </c>
      <c r="N35" s="92">
        <f t="shared" si="2"/>
        <v>3.5879629629629629E-4</v>
      </c>
      <c r="O35" s="93">
        <v>13</v>
      </c>
      <c r="P35" s="94">
        <f>IF([1]Финишки!$H$4=0," ",VLOOKUP(B35,[1]Финишки!$G$4:$H$195,2,FALSE))</f>
        <v>1.5995370370370372E-2</v>
      </c>
      <c r="Q35" s="94">
        <f t="shared" si="3"/>
        <v>1.5995370370370372E-2</v>
      </c>
      <c r="R35" s="95">
        <f t="shared" si="4"/>
        <v>1.1898148148148149E-2</v>
      </c>
      <c r="S35" s="93">
        <v>16</v>
      </c>
      <c r="T35" s="94">
        <f>IF([1]Финишки!$K$4=0," ",VLOOKUP(B35,[1]Финишки!$J$4:$K$195,2,FALSE))</f>
        <v>1.6284722222222221E-2</v>
      </c>
      <c r="U35" s="94">
        <f t="shared" si="5"/>
        <v>1.6284722222222221E-2</v>
      </c>
      <c r="V35" s="94">
        <f t="shared" si="6"/>
        <v>2.8935185185184967E-4</v>
      </c>
      <c r="W35" s="93">
        <v>21</v>
      </c>
      <c r="X35" s="95">
        <f>IF([1]Финишки!$M$4=0," ",VLOOKUP(B35,[1]Финишки!$M$4:$N$195,2,FALSE))</f>
        <v>2.1765046296296293E-2</v>
      </c>
      <c r="Y35" s="94">
        <f t="shared" si="7"/>
        <v>2.1765046296296293E-2</v>
      </c>
      <c r="Z35" s="94">
        <f t="shared" si="8"/>
        <v>5.4803240740740715E-3</v>
      </c>
      <c r="AA35" s="93">
        <v>13</v>
      </c>
      <c r="AB35" s="96">
        <f>IF([1]Финишки!$M$4=0," ",VLOOKUP(B35,[1]Финишки!$M$4:$N$195,2,FALSE))</f>
        <v>2.1765046296296293E-2</v>
      </c>
      <c r="AC35" s="96">
        <f t="shared" si="9"/>
        <v>2.1765046296296293E-2</v>
      </c>
      <c r="AD35" s="84">
        <f>AC35-AC20</f>
        <v>3.5208333333333272E-3</v>
      </c>
      <c r="AE35" s="75" t="s">
        <v>103</v>
      </c>
    </row>
    <row r="36" spans="1:31" x14ac:dyDescent="0.25">
      <c r="A36" s="86">
        <v>17</v>
      </c>
      <c r="B36" s="18">
        <v>83</v>
      </c>
      <c r="C36" s="69" t="s">
        <v>104</v>
      </c>
      <c r="D36" s="70" t="s">
        <v>53</v>
      </c>
      <c r="E36" s="99" t="s">
        <v>46</v>
      </c>
      <c r="F36" s="22">
        <v>0</v>
      </c>
      <c r="G36" s="23" t="s">
        <v>31</v>
      </c>
      <c r="H36" s="41" t="s">
        <v>94</v>
      </c>
      <c r="I36" s="104">
        <f>IF([1]Финишки!$B$4=0," ",VLOOKUP(B36,[1]Финишки!$A$4:$B$198,2,FALSE))</f>
        <v>3.530092592592592E-3</v>
      </c>
      <c r="J36" s="94">
        <f t="shared" si="0"/>
        <v>3.530092592592592E-3</v>
      </c>
      <c r="K36" s="93">
        <v>7</v>
      </c>
      <c r="L36" s="94">
        <f>IF([1]Финишки!$E$4=0," ",VLOOKUP(B36,[1]Финишки!$D$4:$E$195,2,FALSE))</f>
        <v>3.7962962962962963E-3</v>
      </c>
      <c r="M36" s="94">
        <f t="shared" si="1"/>
        <v>3.7962962962962963E-3</v>
      </c>
      <c r="N36" s="92">
        <f t="shared" si="2"/>
        <v>2.6620370370370426E-4</v>
      </c>
      <c r="O36" s="93">
        <v>4</v>
      </c>
      <c r="P36" s="94">
        <f>IF([1]Финишки!$H$4=0," ",VLOOKUP(B36,[1]Финишки!$G$4:$H$195,2,FALSE))</f>
        <v>1.5358796296296296E-2</v>
      </c>
      <c r="Q36" s="94">
        <f t="shared" si="3"/>
        <v>1.5358796296296296E-2</v>
      </c>
      <c r="R36" s="95">
        <f t="shared" si="4"/>
        <v>1.15625E-2</v>
      </c>
      <c r="S36" s="93">
        <v>14</v>
      </c>
      <c r="T36" s="94">
        <f>IF([1]Финишки!$K$4=0," ",VLOOKUP(B36,[1]Финишки!$J$4:$K$195,2,FALSE))</f>
        <v>1.5625E-2</v>
      </c>
      <c r="U36" s="94">
        <f t="shared" si="5"/>
        <v>1.5625E-2</v>
      </c>
      <c r="V36" s="94">
        <f t="shared" si="6"/>
        <v>2.6620370370370426E-4</v>
      </c>
      <c r="W36" s="93">
        <v>20</v>
      </c>
      <c r="X36" s="95">
        <f>IF([1]Финишки!$M$4=0," ",VLOOKUP(B36,[1]Финишки!$M$4:$N$195,2,FALSE))</f>
        <v>2.1902777777777774E-2</v>
      </c>
      <c r="Y36" s="94">
        <f t="shared" si="7"/>
        <v>2.1902777777777774E-2</v>
      </c>
      <c r="Z36" s="94">
        <f t="shared" si="8"/>
        <v>6.2777777777777745E-3</v>
      </c>
      <c r="AA36" s="93">
        <v>22</v>
      </c>
      <c r="AB36" s="96">
        <f>IF([1]Финишки!$M$4=0," ",VLOOKUP(B36,[1]Финишки!$M$4:$N$195,2,FALSE))</f>
        <v>2.1902777777777774E-2</v>
      </c>
      <c r="AC36" s="96">
        <f t="shared" si="9"/>
        <v>2.1902777777777774E-2</v>
      </c>
      <c r="AD36" s="84">
        <f>AC36-AC20</f>
        <v>3.6585648148148089E-3</v>
      </c>
      <c r="AE36" s="75" t="s">
        <v>103</v>
      </c>
    </row>
    <row r="37" spans="1:31" x14ac:dyDescent="0.25">
      <c r="A37" s="86">
        <v>18</v>
      </c>
      <c r="B37" s="18">
        <v>82</v>
      </c>
      <c r="C37" s="31" t="s">
        <v>74</v>
      </c>
      <c r="D37" s="32" t="s">
        <v>50</v>
      </c>
      <c r="E37" s="98"/>
      <c r="F37" s="22">
        <v>0</v>
      </c>
      <c r="G37" s="43" t="s">
        <v>32</v>
      </c>
      <c r="H37" s="74" t="s">
        <v>56</v>
      </c>
      <c r="I37" s="104">
        <f>IF([1]Финишки!$B$4=0," ",VLOOKUP(B37,[1]Финишки!$A$4:$B$198,2,FALSE))</f>
        <v>3.8078703703703707E-3</v>
      </c>
      <c r="J37" s="94">
        <f t="shared" si="0"/>
        <v>3.8078703703703707E-3</v>
      </c>
      <c r="K37" s="93">
        <v>18</v>
      </c>
      <c r="L37" s="94">
        <f>IF([1]Финишки!$E$4=0," ",VLOOKUP(B37,[1]Финишки!$D$4:$E$195,2,FALSE))</f>
        <v>4.1782407407407402E-3</v>
      </c>
      <c r="M37" s="94">
        <f t="shared" si="1"/>
        <v>4.1782407407407402E-3</v>
      </c>
      <c r="N37" s="92">
        <f t="shared" si="2"/>
        <v>3.7037037037036943E-4</v>
      </c>
      <c r="O37" s="93">
        <v>14</v>
      </c>
      <c r="P37" s="94">
        <f>IF([1]Финишки!$H$4=0," ",VLOOKUP(B37,[1]Финишки!$G$4:$H$195,2,FALSE))</f>
        <v>1.6516203703703703E-2</v>
      </c>
      <c r="Q37" s="94">
        <f t="shared" si="3"/>
        <v>1.6516203703703703E-2</v>
      </c>
      <c r="R37" s="95">
        <f t="shared" si="4"/>
        <v>1.2337962962962964E-2</v>
      </c>
      <c r="S37" s="93">
        <v>18</v>
      </c>
      <c r="T37" s="94">
        <f>IF([1]Финишки!$K$4=0," ",VLOOKUP(B37,[1]Финишки!$J$4:$K$195,2,FALSE))</f>
        <v>1.6724537037037034E-2</v>
      </c>
      <c r="U37" s="94">
        <f t="shared" si="5"/>
        <v>1.6724537037037034E-2</v>
      </c>
      <c r="V37" s="94">
        <f t="shared" si="6"/>
        <v>2.0833333333333121E-4</v>
      </c>
      <c r="W37" s="93">
        <v>9</v>
      </c>
      <c r="X37" s="95">
        <f>IF([1]Финишки!$M$4=0," ",VLOOKUP(B37,[1]Финишки!$M$4:$N$195,2,FALSE))</f>
        <v>2.2494212962962962E-2</v>
      </c>
      <c r="Y37" s="94">
        <f t="shared" si="7"/>
        <v>2.2494212962962962E-2</v>
      </c>
      <c r="Z37" s="94">
        <f t="shared" si="8"/>
        <v>5.7696759259259281E-3</v>
      </c>
      <c r="AA37" s="93">
        <v>17</v>
      </c>
      <c r="AB37" s="96">
        <f>IF([1]Финишки!$M$4=0," ",VLOOKUP(B37,[1]Финишки!$M$4:$N$195,2,FALSE))</f>
        <v>2.2494212962962962E-2</v>
      </c>
      <c r="AC37" s="96">
        <f t="shared" si="9"/>
        <v>2.2494212962962962E-2</v>
      </c>
      <c r="AD37" s="84">
        <f>AC37-AC20</f>
        <v>4.2499999999999968E-3</v>
      </c>
      <c r="AE37" s="75" t="s">
        <v>103</v>
      </c>
    </row>
    <row r="38" spans="1:31" x14ac:dyDescent="0.25">
      <c r="A38" s="86">
        <v>19</v>
      </c>
      <c r="B38" s="18">
        <v>80</v>
      </c>
      <c r="C38" s="69" t="s">
        <v>80</v>
      </c>
      <c r="D38" s="70" t="s">
        <v>53</v>
      </c>
      <c r="E38" s="99"/>
      <c r="F38" s="22">
        <v>0</v>
      </c>
      <c r="G38" s="43" t="s">
        <v>32</v>
      </c>
      <c r="H38" s="74" t="s">
        <v>56</v>
      </c>
      <c r="I38" s="104">
        <f>IF([1]Финишки!$B$4=0," ",VLOOKUP(B38,[1]Финишки!$A$4:$B$198,2,FALSE))</f>
        <v>3.8194444444444443E-3</v>
      </c>
      <c r="J38" s="94">
        <f t="shared" si="0"/>
        <v>3.8194444444444443E-3</v>
      </c>
      <c r="K38" s="93">
        <v>19</v>
      </c>
      <c r="L38" s="94">
        <f>IF([1]Финишки!$E$4=0," ",VLOOKUP(B38,[1]Финишки!$D$4:$E$195,2,FALSE))</f>
        <v>4.2361111111111106E-3</v>
      </c>
      <c r="M38" s="94">
        <f t="shared" si="1"/>
        <v>4.2361111111111106E-3</v>
      </c>
      <c r="N38" s="92">
        <f t="shared" si="2"/>
        <v>4.1666666666666631E-4</v>
      </c>
      <c r="O38" s="93">
        <v>19</v>
      </c>
      <c r="P38" s="94">
        <f>IF([1]Финишки!$H$4=0," ",VLOOKUP(B38,[1]Финишки!$G$4:$H$195,2,FALSE))</f>
        <v>1.695601851851852E-2</v>
      </c>
      <c r="Q38" s="94">
        <f t="shared" si="3"/>
        <v>1.695601851851852E-2</v>
      </c>
      <c r="R38" s="95">
        <f t="shared" si="4"/>
        <v>1.2719907407407409E-2</v>
      </c>
      <c r="S38" s="93">
        <v>19</v>
      </c>
      <c r="T38" s="94">
        <f>IF([1]Финишки!$K$4=0," ",VLOOKUP(B38,[1]Финишки!$J$4:$K$195,2,FALSE))</f>
        <v>1.7199074074074071E-2</v>
      </c>
      <c r="U38" s="94">
        <f t="shared" si="5"/>
        <v>1.7199074074074071E-2</v>
      </c>
      <c r="V38" s="94">
        <f t="shared" si="6"/>
        <v>2.4305555555555192E-4</v>
      </c>
      <c r="W38" s="93">
        <v>13</v>
      </c>
      <c r="X38" s="95">
        <f>IF([1]Финишки!$M$4=0," ",VLOOKUP(B38,[1]Финишки!$M$4:$N$195,2,FALSE))</f>
        <v>2.2812499999999999E-2</v>
      </c>
      <c r="Y38" s="94">
        <f t="shared" si="7"/>
        <v>2.2812499999999999E-2</v>
      </c>
      <c r="Z38" s="94">
        <f t="shared" si="8"/>
        <v>5.613425925925928E-3</v>
      </c>
      <c r="AA38" s="93">
        <v>16</v>
      </c>
      <c r="AB38" s="96">
        <f>IF([1]Финишки!$M$4=0," ",VLOOKUP(B38,[1]Финишки!$M$4:$N$195,2,FALSE))</f>
        <v>2.2812499999999999E-2</v>
      </c>
      <c r="AC38" s="96">
        <f t="shared" si="9"/>
        <v>2.2812499999999999E-2</v>
      </c>
      <c r="AD38" s="84">
        <f>AC38-AC20</f>
        <v>4.5682870370370339E-3</v>
      </c>
      <c r="AE38" s="75" t="s">
        <v>103</v>
      </c>
    </row>
    <row r="39" spans="1:31" x14ac:dyDescent="0.25">
      <c r="A39" s="86">
        <v>20</v>
      </c>
      <c r="B39" s="18">
        <v>99</v>
      </c>
      <c r="C39" s="69" t="s">
        <v>82</v>
      </c>
      <c r="D39" s="70" t="s">
        <v>53</v>
      </c>
      <c r="E39" s="99"/>
      <c r="F39" s="22">
        <v>0</v>
      </c>
      <c r="G39" s="40" t="s">
        <v>32</v>
      </c>
      <c r="H39" s="41" t="s">
        <v>56</v>
      </c>
      <c r="I39" s="104">
        <f>IF([1]Финишки!$B$4=0," ",VLOOKUP(B39,[1]Финишки!$A$4:$B$198,2,FALSE))</f>
        <v>4.2129629629629626E-3</v>
      </c>
      <c r="J39" s="94">
        <f t="shared" si="0"/>
        <v>4.2129629629629626E-3</v>
      </c>
      <c r="K39" s="93">
        <v>22</v>
      </c>
      <c r="L39" s="94">
        <f>IF([1]Финишки!$E$4=0," ",VLOOKUP(B39,[1]Финишки!$D$4:$E$195,2,FALSE))</f>
        <v>4.5138888888888893E-3</v>
      </c>
      <c r="M39" s="94">
        <f t="shared" si="1"/>
        <v>4.5138888888888893E-3</v>
      </c>
      <c r="N39" s="92">
        <f t="shared" si="2"/>
        <v>3.0092592592592671E-4</v>
      </c>
      <c r="O39" s="93">
        <v>8</v>
      </c>
      <c r="P39" s="94">
        <f>IF([1]Финишки!$H$4=0," ",VLOOKUP(B39,[1]Финишки!$G$4:$H$195,2,FALSE))</f>
        <v>1.7245370370370369E-2</v>
      </c>
      <c r="Q39" s="94">
        <f t="shared" si="3"/>
        <v>1.7245370370370369E-2</v>
      </c>
      <c r="R39" s="95">
        <f t="shared" si="4"/>
        <v>1.2731481481481479E-2</v>
      </c>
      <c r="S39" s="93">
        <v>20</v>
      </c>
      <c r="T39" s="94">
        <f>IF([1]Финишки!$K$4=0," ",VLOOKUP(B39,[1]Финишки!$J$4:$K$195,2,FALSE))</f>
        <v>1.7499999999999998E-2</v>
      </c>
      <c r="U39" s="94">
        <f t="shared" si="5"/>
        <v>1.7499999999999998E-2</v>
      </c>
      <c r="V39" s="94">
        <f t="shared" si="6"/>
        <v>2.5462962962962896E-4</v>
      </c>
      <c r="W39" s="93">
        <v>15</v>
      </c>
      <c r="X39" s="95">
        <f>IF([1]Финишки!$M$4=0," ",VLOOKUP(B39,[1]Финишки!$M$4:$N$195,2,FALSE))</f>
        <v>2.3666666666666666E-2</v>
      </c>
      <c r="Y39" s="94">
        <f t="shared" si="7"/>
        <v>2.3666666666666666E-2</v>
      </c>
      <c r="Z39" s="94">
        <f t="shared" si="8"/>
        <v>6.1666666666666675E-3</v>
      </c>
      <c r="AA39" s="93">
        <v>18</v>
      </c>
      <c r="AB39" s="96">
        <f>IF([1]Финишки!$M$4=0," ",VLOOKUP(B39,[1]Финишки!$M$4:$N$195,2,FALSE))</f>
        <v>2.3666666666666666E-2</v>
      </c>
      <c r="AC39" s="96">
        <f t="shared" si="9"/>
        <v>2.3666666666666666E-2</v>
      </c>
      <c r="AD39" s="84">
        <f>AC39-AC20</f>
        <v>5.4224537037037002E-3</v>
      </c>
      <c r="AE39" s="75" t="s">
        <v>105</v>
      </c>
    </row>
    <row r="40" spans="1:31" x14ac:dyDescent="0.25">
      <c r="A40" s="86">
        <v>21</v>
      </c>
      <c r="B40" s="18">
        <v>90</v>
      </c>
      <c r="C40" s="69" t="s">
        <v>81</v>
      </c>
      <c r="D40" s="70" t="s">
        <v>53</v>
      </c>
      <c r="E40" s="99"/>
      <c r="F40" s="22">
        <v>0</v>
      </c>
      <c r="G40" s="74" t="s">
        <v>32</v>
      </c>
      <c r="H40" s="74" t="s">
        <v>56</v>
      </c>
      <c r="I40" s="104">
        <f>IF([1]Финишки!$B$4=0," ",VLOOKUP(B40,[1]Финишки!$A$4:$B$198,2,FALSE))</f>
        <v>4.2939814814814811E-3</v>
      </c>
      <c r="J40" s="94">
        <f t="shared" si="0"/>
        <v>4.2939814814814811E-3</v>
      </c>
      <c r="K40" s="93">
        <v>23</v>
      </c>
      <c r="L40" s="94">
        <f>IF([1]Финишки!$E$4=0," ",VLOOKUP(B40,[1]Финишки!$D$4:$E$195,2,FALSE))</f>
        <v>4.8726851851851856E-3</v>
      </c>
      <c r="M40" s="94">
        <f t="shared" si="1"/>
        <v>4.8726851851851856E-3</v>
      </c>
      <c r="N40" s="92">
        <f t="shared" si="2"/>
        <v>5.7870370370370454E-4</v>
      </c>
      <c r="O40" s="93">
        <v>23</v>
      </c>
      <c r="P40" s="94">
        <f>IF([1]Финишки!$H$4=0," ",VLOOKUP(B40,[1]Финишки!$G$4:$H$195,2,FALSE))</f>
        <v>1.7916666666666668E-2</v>
      </c>
      <c r="Q40" s="94">
        <f t="shared" si="3"/>
        <v>1.7916666666666668E-2</v>
      </c>
      <c r="R40" s="95">
        <f t="shared" si="4"/>
        <v>1.3043981481481483E-2</v>
      </c>
      <c r="S40" s="93">
        <v>22</v>
      </c>
      <c r="T40" s="94">
        <f>IF([1]Финишки!$K$4=0," ",VLOOKUP(B40,[1]Финишки!$J$4:$K$195,2,FALSE))</f>
        <v>1.8101851851851852E-2</v>
      </c>
      <c r="U40" s="94">
        <f t="shared" si="5"/>
        <v>1.8101851851851852E-2</v>
      </c>
      <c r="V40" s="94">
        <f t="shared" si="6"/>
        <v>1.8518518518518406E-4</v>
      </c>
      <c r="W40" s="93">
        <v>5</v>
      </c>
      <c r="X40" s="95">
        <f>IF([1]Финишки!$M$4=0," ",VLOOKUP(B40,[1]Финишки!$M$4:$N$195,2,FALSE))</f>
        <v>2.4370370370370372E-2</v>
      </c>
      <c r="Y40" s="94">
        <f t="shared" si="7"/>
        <v>2.4370370370370372E-2</v>
      </c>
      <c r="Z40" s="94">
        <f t="shared" si="8"/>
        <v>6.2685185185185205E-3</v>
      </c>
      <c r="AA40" s="93">
        <v>21</v>
      </c>
      <c r="AB40" s="96">
        <f>IF([1]Финишки!$M$4=0," ",VLOOKUP(B40,[1]Финишки!$M$4:$N$195,2,FALSE))</f>
        <v>2.4370370370370372E-2</v>
      </c>
      <c r="AC40" s="96">
        <f t="shared" si="9"/>
        <v>2.4370370370370372E-2</v>
      </c>
      <c r="AD40" s="84">
        <f>AC40-AC20</f>
        <v>6.1261574074074066E-3</v>
      </c>
      <c r="AE40" s="75" t="s">
        <v>106</v>
      </c>
    </row>
    <row r="41" spans="1:31" x14ac:dyDescent="0.25">
      <c r="A41" s="86">
        <v>22</v>
      </c>
      <c r="B41" s="18">
        <v>101</v>
      </c>
      <c r="C41" s="69" t="s">
        <v>76</v>
      </c>
      <c r="D41" s="70" t="s">
        <v>50</v>
      </c>
      <c r="E41" s="71" t="s">
        <v>33</v>
      </c>
      <c r="F41" s="22">
        <v>0</v>
      </c>
      <c r="G41" s="43" t="s">
        <v>32</v>
      </c>
      <c r="H41" s="43" t="s">
        <v>39</v>
      </c>
      <c r="I41" s="104">
        <f>IF([1]Финишки!$B$4=0," ",VLOOKUP(B41,[1]Финишки!$A$4:$B$198,2,FALSE))</f>
        <v>4.0277777777777777E-3</v>
      </c>
      <c r="J41" s="94">
        <f t="shared" si="0"/>
        <v>4.0277777777777777E-3</v>
      </c>
      <c r="K41" s="93">
        <v>20</v>
      </c>
      <c r="L41" s="94">
        <f>IF([1]Финишки!$E$4=0," ",VLOOKUP(B41,[1]Финишки!$D$4:$E$195,2,FALSE))</f>
        <v>4.4212962962962956E-3</v>
      </c>
      <c r="M41" s="94">
        <f t="shared" si="1"/>
        <v>4.4212962962962956E-3</v>
      </c>
      <c r="N41" s="92">
        <f t="shared" si="2"/>
        <v>3.9351851851851787E-4</v>
      </c>
      <c r="O41" s="93">
        <v>17</v>
      </c>
      <c r="P41" s="94">
        <f>IF([1]Финишки!$H$4=0," ",VLOOKUP(B41,[1]Финишки!$G$4:$H$195,2,FALSE))</f>
        <v>1.7928240740740741E-2</v>
      </c>
      <c r="Q41" s="94">
        <f t="shared" si="3"/>
        <v>1.7928240740740741E-2</v>
      </c>
      <c r="R41" s="95">
        <f t="shared" si="4"/>
        <v>1.3506944444444446E-2</v>
      </c>
      <c r="S41" s="93">
        <v>23</v>
      </c>
      <c r="T41" s="94">
        <f>IF([1]Финишки!$K$4=0," ",VLOOKUP(B41,[1]Финишки!$J$4:$K$195,2,FALSE))</f>
        <v>1.8194444444444444E-2</v>
      </c>
      <c r="U41" s="94">
        <f t="shared" si="5"/>
        <v>1.8194444444444444E-2</v>
      </c>
      <c r="V41" s="94">
        <f t="shared" si="6"/>
        <v>2.6620370370370253E-4</v>
      </c>
      <c r="W41" s="93">
        <v>18</v>
      </c>
      <c r="X41" s="95">
        <f>IF([1]Финишки!$M$4=0," ",VLOOKUP(B41,[1]Финишки!$M$4:$N$195,2,FALSE))</f>
        <v>2.4405092592592589E-2</v>
      </c>
      <c r="Y41" s="94">
        <f t="shared" si="7"/>
        <v>2.4405092592592589E-2</v>
      </c>
      <c r="Z41" s="94">
        <f t="shared" si="8"/>
        <v>6.2106481481481457E-3</v>
      </c>
      <c r="AA41" s="93">
        <v>20</v>
      </c>
      <c r="AB41" s="96">
        <f>IF([1]Финишки!$M$4=0," ",VLOOKUP(B41,[1]Финишки!$M$4:$N$195,2,FALSE))</f>
        <v>2.4405092592592589E-2</v>
      </c>
      <c r="AC41" s="96">
        <f t="shared" si="9"/>
        <v>2.4405092592592589E-2</v>
      </c>
      <c r="AD41" s="84">
        <f>AC41-AC20</f>
        <v>6.1608796296296238E-3</v>
      </c>
      <c r="AE41" s="75" t="s">
        <v>106</v>
      </c>
    </row>
    <row r="42" spans="1:31" ht="25.5" x14ac:dyDescent="0.25">
      <c r="A42" s="30"/>
      <c r="B42" s="18">
        <v>93</v>
      </c>
      <c r="C42" s="69" t="s">
        <v>107</v>
      </c>
      <c r="D42" s="70" t="s">
        <v>50</v>
      </c>
      <c r="E42" s="99" t="s">
        <v>103</v>
      </c>
      <c r="F42" s="22">
        <v>0</v>
      </c>
      <c r="G42" s="74" t="s">
        <v>224</v>
      </c>
      <c r="H42" s="72" t="s">
        <v>232</v>
      </c>
      <c r="I42" s="104">
        <f>IF([1]Финишки!$B$4=0," ",VLOOKUP(B42,[1]Финишки!$A$4:$B$198,2,FALSE))</f>
        <v>4.0624999999999993E-3</v>
      </c>
      <c r="J42" s="94">
        <f t="shared" si="0"/>
        <v>4.0624999999999993E-3</v>
      </c>
      <c r="K42" s="93">
        <v>21</v>
      </c>
      <c r="L42" s="94">
        <f>IF([1]Финишки!$E$4=0," ",VLOOKUP(B42,[1]Финишки!$D$4:$E$195,2,FALSE))</f>
        <v>4.5254629629629629E-3</v>
      </c>
      <c r="M42" s="94">
        <f t="shared" si="1"/>
        <v>4.5254629629629629E-3</v>
      </c>
      <c r="N42" s="92">
        <f t="shared" si="2"/>
        <v>4.6296296296296363E-4</v>
      </c>
      <c r="O42" s="93">
        <v>20</v>
      </c>
      <c r="P42" s="94">
        <f>IF([1]Финишки!$H$4=0," ",VLOOKUP(B42,[1]Финишки!$G$4:$H$195,2,FALSE))</f>
        <v>1.7256944444444446E-2</v>
      </c>
      <c r="Q42" s="94">
        <f t="shared" si="3"/>
        <v>1.7256944444444446E-2</v>
      </c>
      <c r="R42" s="95">
        <f t="shared" si="4"/>
        <v>1.2731481481481483E-2</v>
      </c>
      <c r="S42" s="93">
        <v>21</v>
      </c>
      <c r="T42" s="94">
        <f>IF([1]Финишки!$K$4=0," ",VLOOKUP(B42,[1]Финишки!$J$4:$K$195,2,FALSE))</f>
        <v>1.7476851851851851E-2</v>
      </c>
      <c r="U42" s="94">
        <f t="shared" si="5"/>
        <v>1.7476851851851851E-2</v>
      </c>
      <c r="V42" s="94">
        <f t="shared" si="6"/>
        <v>2.1990740740740478E-4</v>
      </c>
      <c r="W42" s="93">
        <v>11</v>
      </c>
      <c r="X42" s="95">
        <f>IF([1]Финишки!$M$4=0," ",VLOOKUP(B42,[1]Финишки!$M$4:$N$195,2,FALSE))</f>
        <v>2.0497685185185185E-2</v>
      </c>
      <c r="Y42" s="94">
        <f t="shared" si="7"/>
        <v>2.0497685185185185E-2</v>
      </c>
      <c r="Z42" s="94">
        <f t="shared" si="8"/>
        <v>3.0208333333333337E-3</v>
      </c>
      <c r="AA42" s="93" t="s">
        <v>109</v>
      </c>
      <c r="AB42" s="96">
        <f>IF([1]Финишки!$M$4=0," ",VLOOKUP(B42,[1]Финишки!$M$4:$N$195,2,FALSE))</f>
        <v>2.0497685185185185E-2</v>
      </c>
      <c r="AC42" s="96" t="s">
        <v>42</v>
      </c>
      <c r="AD42" s="84"/>
      <c r="AE42" s="75"/>
    </row>
    <row r="43" spans="1:31" ht="15.75" thickBot="1" x14ac:dyDescent="0.3">
      <c r="A43" s="44"/>
      <c r="B43" s="45"/>
      <c r="C43" s="46"/>
      <c r="D43" s="47"/>
      <c r="E43" s="47"/>
      <c r="F43" s="48"/>
      <c r="G43" s="49"/>
      <c r="H43" s="49"/>
      <c r="I43" s="110"/>
      <c r="J43" s="100"/>
      <c r="K43" s="52"/>
      <c r="L43" s="51"/>
      <c r="M43" s="51"/>
      <c r="N43" s="53"/>
      <c r="O43" s="52"/>
      <c r="P43" s="51"/>
      <c r="Q43" s="51"/>
      <c r="R43" s="54"/>
      <c r="S43" s="52"/>
      <c r="T43" s="51"/>
      <c r="U43" s="51"/>
      <c r="V43" s="51"/>
      <c r="W43" s="52"/>
      <c r="X43" s="54"/>
      <c r="Y43" s="51"/>
      <c r="Z43" s="51"/>
      <c r="AA43" s="52"/>
      <c r="AB43" s="55"/>
      <c r="AC43" s="55"/>
      <c r="AD43" s="51"/>
      <c r="AE43" s="56"/>
    </row>
    <row r="45" spans="1:31" x14ac:dyDescent="0.25">
      <c r="A45" s="103"/>
      <c r="B45" s="102"/>
      <c r="C45" s="103" t="s">
        <v>34</v>
      </c>
      <c r="D45" s="57"/>
      <c r="E45" s="57"/>
      <c r="F45" s="58"/>
      <c r="G45" s="57"/>
      <c r="H45" s="103" t="s">
        <v>86</v>
      </c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103"/>
      <c r="U45" s="103"/>
      <c r="V45" s="57"/>
      <c r="W45" s="57"/>
      <c r="X45" s="57"/>
      <c r="Y45" s="57"/>
      <c r="Z45" s="57"/>
      <c r="AA45" s="57"/>
      <c r="AB45" s="57"/>
      <c r="AC45" s="57"/>
      <c r="AD45" s="57"/>
      <c r="AE45" s="57"/>
    </row>
    <row r="46" spans="1:31" x14ac:dyDescent="0.25">
      <c r="A46" s="103"/>
      <c r="B46" s="102"/>
      <c r="C46" s="57"/>
      <c r="D46" s="57"/>
      <c r="E46" s="57"/>
      <c r="F46" s="58"/>
      <c r="G46" s="57"/>
      <c r="H46" s="57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103"/>
      <c r="U46" s="103"/>
      <c r="V46" s="57"/>
      <c r="W46" s="57"/>
      <c r="X46" s="57"/>
      <c r="Y46" s="57"/>
      <c r="Z46" s="57"/>
      <c r="AA46" s="57"/>
      <c r="AB46" s="57"/>
      <c r="AC46" s="57"/>
      <c r="AD46" s="57"/>
      <c r="AE46" s="57"/>
    </row>
    <row r="47" spans="1:31" x14ac:dyDescent="0.25">
      <c r="A47" s="103"/>
      <c r="B47" s="102"/>
      <c r="C47" s="103" t="s">
        <v>35</v>
      </c>
      <c r="D47" s="57"/>
      <c r="E47" s="57"/>
      <c r="F47" s="58"/>
      <c r="G47" s="57"/>
      <c r="H47" s="57" t="s">
        <v>36</v>
      </c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103"/>
      <c r="U47" s="103"/>
      <c r="V47" s="57"/>
      <c r="W47" s="57"/>
      <c r="X47" s="57"/>
      <c r="Y47" s="57"/>
      <c r="Z47" s="57"/>
      <c r="AA47" s="57"/>
      <c r="AB47" s="57"/>
      <c r="AC47" s="57"/>
      <c r="AD47" s="57"/>
      <c r="AE47" s="57"/>
    </row>
    <row r="48" spans="1:31" x14ac:dyDescent="0.25">
      <c r="A48" s="103"/>
      <c r="B48" s="102"/>
      <c r="C48" s="57"/>
      <c r="D48" s="57"/>
      <c r="E48" s="57"/>
      <c r="F48" s="58"/>
      <c r="G48" s="57"/>
      <c r="H48" s="57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103"/>
      <c r="U48" s="103"/>
      <c r="V48" s="57"/>
      <c r="W48" s="57"/>
      <c r="X48" s="57"/>
      <c r="Y48" s="57"/>
      <c r="Z48" s="57"/>
      <c r="AA48" s="57"/>
      <c r="AB48" s="57"/>
      <c r="AC48" s="57"/>
      <c r="AD48" s="57"/>
      <c r="AE48" s="57"/>
    </row>
    <row r="49" spans="1:31" x14ac:dyDescent="0.25">
      <c r="A49" s="103"/>
      <c r="B49" s="102"/>
      <c r="C49" s="103" t="s">
        <v>37</v>
      </c>
      <c r="D49" s="57"/>
      <c r="E49" s="57"/>
      <c r="F49" s="58"/>
      <c r="G49" s="57"/>
      <c r="H49" s="57" t="s">
        <v>38</v>
      </c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103"/>
      <c r="U49" s="103"/>
      <c r="V49" s="57"/>
      <c r="W49" s="57"/>
      <c r="X49" s="57"/>
      <c r="Y49" s="57"/>
      <c r="Z49" s="57"/>
      <c r="AA49" s="57"/>
      <c r="AB49" s="57"/>
      <c r="AC49" s="57"/>
      <c r="AD49" s="57"/>
      <c r="AE49" s="57"/>
    </row>
    <row r="50" spans="1:31" x14ac:dyDescent="0.25">
      <c r="A50" s="103"/>
      <c r="B50" s="102"/>
      <c r="C50" s="57"/>
      <c r="D50" s="57"/>
      <c r="E50" s="57"/>
      <c r="F50" s="58"/>
      <c r="G50" s="57"/>
      <c r="H50" s="57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103"/>
      <c r="U50" s="103"/>
      <c r="V50" s="57"/>
      <c r="W50" s="57"/>
      <c r="X50" s="57"/>
      <c r="Y50" s="57"/>
      <c r="Z50" s="57"/>
      <c r="AA50" s="57"/>
      <c r="AB50" s="57"/>
      <c r="AC50" s="57"/>
      <c r="AD50" s="57"/>
      <c r="AE50" s="57"/>
    </row>
  </sheetData>
  <sheetProtection formatCells="0" formatColumns="0" formatRows="0" insertColumns="0" insertRows="0" insertHyperlinks="0" deleteColumns="0" deleteRows="0" sort="0" autoFilter="0" pivotTables="0"/>
  <mergeCells count="15">
    <mergeCell ref="A1:AE1"/>
    <mergeCell ref="A3:AE3"/>
    <mergeCell ref="A18:AE18"/>
    <mergeCell ref="A16:AE16"/>
    <mergeCell ref="A2:AE2"/>
    <mergeCell ref="A6:AE6"/>
    <mergeCell ref="A7:AE7"/>
    <mergeCell ref="A8:C8"/>
    <mergeCell ref="V9:AE9"/>
    <mergeCell ref="A10:T10"/>
    <mergeCell ref="V10:AE10"/>
    <mergeCell ref="A11:C11"/>
    <mergeCell ref="E11:G11"/>
    <mergeCell ref="A5:AE5"/>
    <mergeCell ref="V8:AE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topLeftCell="A10" workbookViewId="0">
      <selection activeCell="G41" sqref="G41:H42"/>
    </sheetView>
  </sheetViews>
  <sheetFormatPr defaultRowHeight="15" x14ac:dyDescent="0.25"/>
  <cols>
    <col min="1" max="1" width="5.42578125" customWidth="1"/>
    <col min="2" max="2" width="6.7109375" style="1" customWidth="1"/>
    <col min="3" max="3" width="23.7109375" customWidth="1"/>
    <col min="4" max="4" width="7" customWidth="1"/>
    <col min="5" max="5" width="5.5703125" customWidth="1"/>
    <col min="6" max="6" width="7.7109375" style="2" hidden="1" customWidth="1"/>
    <col min="7" max="7" width="17.85546875" customWidth="1"/>
    <col min="8" max="8" width="34.28515625" customWidth="1"/>
    <col min="9" max="9" width="10" hidden="1" customWidth="1"/>
    <col min="10" max="10" width="8.5703125" customWidth="1"/>
    <col min="11" max="11" width="3.5703125" customWidth="1"/>
    <col min="12" max="12" width="8.5703125" hidden="1" customWidth="1"/>
    <col min="13" max="13" width="8" hidden="1" customWidth="1"/>
    <col min="14" max="14" width="8.7109375" customWidth="1"/>
    <col min="15" max="15" width="4.42578125" customWidth="1"/>
    <col min="16" max="16" width="0.28515625" hidden="1" customWidth="1"/>
    <col min="17" max="17" width="7.28515625" hidden="1" customWidth="1"/>
    <col min="18" max="18" width="7.85546875" customWidth="1"/>
    <col min="19" max="19" width="3.28515625" customWidth="1"/>
    <col min="20" max="20" width="8.7109375" hidden="1" customWidth="1"/>
    <col min="21" max="21" width="0.140625" hidden="1" customWidth="1"/>
    <col min="22" max="22" width="7.42578125" customWidth="1"/>
    <col min="23" max="23" width="4.140625" customWidth="1"/>
    <col min="24" max="24" width="0.28515625" hidden="1" customWidth="1"/>
    <col min="25" max="25" width="0.140625" hidden="1" customWidth="1"/>
    <col min="26" max="26" width="8.140625" customWidth="1"/>
    <col min="27" max="27" width="4.42578125" customWidth="1"/>
    <col min="28" max="28" width="9" hidden="1" customWidth="1"/>
    <col min="29" max="29" width="10" customWidth="1"/>
    <col min="30" max="30" width="10.28515625" customWidth="1"/>
    <col min="31" max="31" width="9.85546875" customWidth="1"/>
  </cols>
  <sheetData>
    <row r="1" spans="1:31" x14ac:dyDescent="0.2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</row>
    <row r="2" spans="1:31" x14ac:dyDescent="0.25">
      <c r="A2" s="136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</row>
    <row r="3" spans="1:31" x14ac:dyDescent="0.25">
      <c r="A3" s="136" t="s">
        <v>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</row>
    <row r="4" spans="1:31" ht="18" x14ac:dyDescent="0.25">
      <c r="A4" s="139" t="s">
        <v>110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</row>
    <row r="5" spans="1:31" ht="18" x14ac:dyDescent="0.25">
      <c r="A5" s="135" t="s">
        <v>84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</row>
    <row r="6" spans="1:31" x14ac:dyDescent="0.25">
      <c r="A6" s="136" t="s">
        <v>3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</row>
    <row r="7" spans="1:31" x14ac:dyDescent="0.25">
      <c r="A7" s="137" t="s">
        <v>4</v>
      </c>
      <c r="B7" s="137"/>
      <c r="C7" s="137"/>
      <c r="D7" s="3"/>
      <c r="E7" s="3"/>
      <c r="F7" s="4"/>
      <c r="G7" s="3"/>
      <c r="H7" s="3"/>
      <c r="I7" s="3"/>
      <c r="J7" s="3"/>
      <c r="K7" s="3"/>
      <c r="L7" s="3"/>
      <c r="M7" s="3"/>
      <c r="N7" s="103"/>
      <c r="O7" s="103"/>
      <c r="P7" s="103"/>
      <c r="Q7" s="103"/>
      <c r="R7" s="103"/>
      <c r="S7" s="103"/>
      <c r="T7" s="103"/>
      <c r="U7" s="103"/>
      <c r="V7" s="137" t="s">
        <v>85</v>
      </c>
      <c r="W7" s="137"/>
      <c r="X7" s="137"/>
      <c r="Y7" s="137"/>
      <c r="Z7" s="137"/>
      <c r="AA7" s="137"/>
      <c r="AB7" s="137"/>
      <c r="AC7" s="137"/>
      <c r="AD7" s="137"/>
      <c r="AE7" s="137"/>
    </row>
    <row r="8" spans="1:31" x14ac:dyDescent="0.25">
      <c r="A8" s="101" t="s">
        <v>5</v>
      </c>
      <c r="B8" s="101"/>
      <c r="C8" s="101"/>
      <c r="D8" s="5" t="s">
        <v>6</v>
      </c>
      <c r="E8" s="5"/>
      <c r="F8" s="4"/>
      <c r="G8" s="5"/>
      <c r="H8" s="5"/>
      <c r="I8" s="5"/>
      <c r="J8" s="5"/>
      <c r="K8" s="3"/>
      <c r="L8" s="3"/>
      <c r="M8" s="3"/>
      <c r="N8" s="103"/>
      <c r="O8" s="103"/>
      <c r="P8" s="103"/>
      <c r="Q8" s="103"/>
      <c r="R8" s="103"/>
      <c r="S8" s="103"/>
      <c r="T8" s="103"/>
      <c r="U8" s="103"/>
      <c r="V8" s="137"/>
      <c r="W8" s="137"/>
      <c r="X8" s="137"/>
      <c r="Y8" s="137"/>
      <c r="Z8" s="137"/>
      <c r="AA8" s="137"/>
      <c r="AB8" s="137"/>
      <c r="AC8" s="137"/>
      <c r="AD8" s="137"/>
      <c r="AE8" s="137"/>
    </row>
    <row r="9" spans="1:31" x14ac:dyDescent="0.25">
      <c r="A9" s="138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6"/>
      <c r="V9" s="138"/>
      <c r="W9" s="138"/>
      <c r="X9" s="138"/>
      <c r="Y9" s="138"/>
      <c r="Z9" s="138"/>
      <c r="AA9" s="138"/>
      <c r="AB9" s="138"/>
      <c r="AC9" s="138"/>
      <c r="AD9" s="138"/>
      <c r="AE9" s="138"/>
    </row>
    <row r="10" spans="1:31" x14ac:dyDescent="0.25">
      <c r="A10" s="137" t="s">
        <v>7</v>
      </c>
      <c r="B10" s="137"/>
      <c r="C10" s="137"/>
      <c r="D10" s="5"/>
      <c r="E10" s="136" t="s">
        <v>86</v>
      </c>
      <c r="F10" s="136"/>
      <c r="G10" s="136"/>
      <c r="H10" s="5"/>
      <c r="I10" s="5"/>
      <c r="J10" s="5"/>
      <c r="K10" s="5"/>
      <c r="L10" s="5"/>
      <c r="M10" s="5"/>
      <c r="N10" s="5"/>
      <c r="O10" s="7"/>
      <c r="P10" s="7"/>
      <c r="Q10" s="7"/>
      <c r="R10" s="7"/>
      <c r="S10" s="7"/>
      <c r="T10" s="8"/>
      <c r="U10" s="8"/>
      <c r="V10" s="101" t="s">
        <v>8</v>
      </c>
      <c r="W10" s="101"/>
      <c r="X10" s="101"/>
      <c r="Y10" s="101"/>
      <c r="Z10" s="101"/>
      <c r="AA10" s="101"/>
      <c r="AB10" s="103"/>
      <c r="AC10" s="103"/>
      <c r="AD10" s="111" t="s">
        <v>111</v>
      </c>
      <c r="AE10" s="101"/>
    </row>
    <row r="11" spans="1:31" x14ac:dyDescent="0.25">
      <c r="A11" s="101" t="s">
        <v>9</v>
      </c>
      <c r="B11" s="101"/>
      <c r="C11" s="5"/>
      <c r="D11" s="5"/>
      <c r="E11" s="5" t="s">
        <v>88</v>
      </c>
      <c r="F11" s="5"/>
      <c r="G11" s="5"/>
      <c r="H11" s="5"/>
      <c r="I11" s="5"/>
      <c r="J11" s="5"/>
      <c r="K11" s="5"/>
      <c r="L11" s="5"/>
      <c r="M11" s="5"/>
      <c r="N11" s="5"/>
      <c r="O11" s="8"/>
      <c r="P11" s="8"/>
      <c r="Q11" s="8"/>
      <c r="R11" s="8"/>
      <c r="S11" s="8"/>
      <c r="T11" s="8"/>
      <c r="U11" s="8"/>
      <c r="V11" s="101"/>
      <c r="W11" s="101"/>
      <c r="X11" s="101"/>
      <c r="Y11" s="101"/>
      <c r="Z11" s="101"/>
      <c r="AA11" s="101"/>
      <c r="AB11" s="103"/>
      <c r="AC11" s="103"/>
      <c r="AD11" s="101"/>
      <c r="AE11" s="101"/>
    </row>
    <row r="12" spans="1:31" x14ac:dyDescent="0.25">
      <c r="A12" s="101"/>
      <c r="B12" s="101"/>
      <c r="C12" s="101"/>
      <c r="D12" s="5"/>
      <c r="E12" s="5" t="s">
        <v>89</v>
      </c>
      <c r="F12" s="5"/>
      <c r="G12" s="5"/>
      <c r="H12" s="5"/>
      <c r="I12" s="5"/>
      <c r="J12" s="5"/>
      <c r="K12" s="5"/>
      <c r="L12" s="5"/>
      <c r="M12" s="5"/>
      <c r="N12" s="5"/>
      <c r="O12" s="7"/>
      <c r="P12" s="7"/>
      <c r="Q12" s="7"/>
      <c r="R12" s="7"/>
      <c r="S12" s="7"/>
      <c r="T12" s="7"/>
      <c r="U12" s="7"/>
      <c r="V12" s="101" t="s">
        <v>10</v>
      </c>
      <c r="W12" s="101"/>
      <c r="X12" s="101"/>
      <c r="Y12" s="101"/>
      <c r="Z12" s="101"/>
      <c r="AA12" s="101"/>
      <c r="AB12" s="103"/>
      <c r="AC12" s="103"/>
      <c r="AD12" s="101" t="s">
        <v>90</v>
      </c>
      <c r="AE12" s="101"/>
    </row>
    <row r="13" spans="1:31" x14ac:dyDescent="0.25">
      <c r="A13" s="101"/>
      <c r="B13" s="101"/>
      <c r="C13" s="5"/>
      <c r="D13" s="5"/>
      <c r="E13" s="5" t="s">
        <v>91</v>
      </c>
      <c r="F13" s="5"/>
      <c r="G13" s="5"/>
      <c r="H13" s="5"/>
      <c r="I13" s="5"/>
      <c r="J13" s="5"/>
      <c r="K13" s="5"/>
      <c r="L13" s="5"/>
      <c r="M13" s="5"/>
      <c r="N13" s="5"/>
      <c r="O13" s="9"/>
      <c r="P13" s="9"/>
      <c r="Q13" s="9"/>
      <c r="R13" s="9"/>
      <c r="S13" s="9"/>
      <c r="T13" s="9"/>
      <c r="U13" s="9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31" x14ac:dyDescent="0.25">
      <c r="A14" s="133" t="s">
        <v>112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</row>
    <row r="15" spans="1:31" ht="15.75" thickBot="1" x14ac:dyDescent="0.3">
      <c r="A15" s="134" t="s">
        <v>113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</row>
    <row r="16" spans="1:31" ht="22.5" customHeight="1" thickBot="1" x14ac:dyDescent="0.3">
      <c r="A16" s="11" t="s">
        <v>11</v>
      </c>
      <c r="B16" s="12" t="s">
        <v>12</v>
      </c>
      <c r="C16" s="13" t="s">
        <v>13</v>
      </c>
      <c r="D16" s="13" t="s">
        <v>14</v>
      </c>
      <c r="E16" s="13" t="s">
        <v>15</v>
      </c>
      <c r="F16" s="14" t="s">
        <v>16</v>
      </c>
      <c r="G16" s="14" t="s">
        <v>17</v>
      </c>
      <c r="H16" s="14" t="s">
        <v>18</v>
      </c>
      <c r="I16" s="15" t="s">
        <v>19</v>
      </c>
      <c r="J16" s="14" t="s">
        <v>19</v>
      </c>
      <c r="K16" s="13" t="s">
        <v>20</v>
      </c>
      <c r="L16" s="13" t="s">
        <v>21</v>
      </c>
      <c r="M16" s="13"/>
      <c r="N16" s="13" t="s">
        <v>22</v>
      </c>
      <c r="O16" s="13" t="s">
        <v>20</v>
      </c>
      <c r="P16" s="13"/>
      <c r="Q16" s="13"/>
      <c r="R16" s="14" t="s">
        <v>23</v>
      </c>
      <c r="S16" s="13" t="s">
        <v>20</v>
      </c>
      <c r="T16" s="13" t="s">
        <v>24</v>
      </c>
      <c r="U16" s="13"/>
      <c r="V16" s="13" t="s">
        <v>25</v>
      </c>
      <c r="W16" s="13" t="s">
        <v>20</v>
      </c>
      <c r="X16" s="14"/>
      <c r="Y16" s="14"/>
      <c r="Z16" s="14" t="s">
        <v>26</v>
      </c>
      <c r="AA16" s="14" t="s">
        <v>20</v>
      </c>
      <c r="AB16" s="15" t="s">
        <v>27</v>
      </c>
      <c r="AC16" s="14" t="s">
        <v>27</v>
      </c>
      <c r="AD16" s="14" t="s">
        <v>28</v>
      </c>
      <c r="AE16" s="16" t="s">
        <v>29</v>
      </c>
    </row>
    <row r="17" spans="1:31" x14ac:dyDescent="0.25">
      <c r="A17" s="17">
        <v>1</v>
      </c>
      <c r="B17" s="63">
        <v>120</v>
      </c>
      <c r="C17" s="65" t="s">
        <v>114</v>
      </c>
      <c r="D17" s="83" t="s">
        <v>115</v>
      </c>
      <c r="E17" s="83" t="s">
        <v>33</v>
      </c>
      <c r="F17" s="22">
        <v>0</v>
      </c>
      <c r="G17" s="23" t="s">
        <v>31</v>
      </c>
      <c r="H17" s="41" t="s">
        <v>40</v>
      </c>
      <c r="I17" s="66">
        <f>IF([1]Финишки!$B$4=0," ",VLOOKUP(B17,[1]Финишки!$A$4:$B$198,2,FALSE))</f>
        <v>3.5648148148148154E-3</v>
      </c>
      <c r="J17" s="24">
        <f t="shared" ref="J17:J44" si="0">I17-F17</f>
        <v>3.5648148148148154E-3</v>
      </c>
      <c r="K17" s="25">
        <v>10</v>
      </c>
      <c r="L17" s="24">
        <f>IF([1]Финишки!$E$4=0," ",VLOOKUP(B17,[1]Финишки!$D$4:$E$195,2,FALSE))</f>
        <v>3.7731481481481483E-3</v>
      </c>
      <c r="M17" s="24">
        <f t="shared" ref="M17:M44" si="1">L17-F17</f>
        <v>3.7731481481481483E-3</v>
      </c>
      <c r="N17" s="26">
        <f t="shared" ref="N17:N44" si="2">IF(M17=" "," ",M17-J17)</f>
        <v>2.0833333333333294E-4</v>
      </c>
      <c r="O17" s="25">
        <v>1</v>
      </c>
      <c r="P17" s="24">
        <f>IF([1]Финишки!$H$4=0," ",VLOOKUP(B17,[1]Финишки!$G$4:$H$195,2,FALSE))</f>
        <v>1.3368055555555557E-2</v>
      </c>
      <c r="Q17" s="24">
        <f t="shared" ref="Q17:Q44" si="3">P17-F17</f>
        <v>1.3368055555555557E-2</v>
      </c>
      <c r="R17" s="27">
        <f t="shared" ref="R17:R42" si="4">IF(Q17=" "," ",Q17-M17)</f>
        <v>9.5949074074074079E-3</v>
      </c>
      <c r="S17" s="25">
        <v>1</v>
      </c>
      <c r="T17" s="24">
        <f>IF([1]Финишки!$K$4=0," ",VLOOKUP(B17,[1]Финишки!$J$4:$K$195,2,FALSE))</f>
        <v>1.3599537037037037E-2</v>
      </c>
      <c r="U17" s="24">
        <f t="shared" ref="U17:U42" si="5">T17-F17</f>
        <v>1.3599537037037037E-2</v>
      </c>
      <c r="V17" s="26">
        <f t="shared" ref="V17:V42" si="6">IF(U17=" "," ",U17-Q17)</f>
        <v>2.3148148148148008E-4</v>
      </c>
      <c r="W17" s="25">
        <v>3</v>
      </c>
      <c r="X17" s="27">
        <f>IF([1]Финишки!$M$4=0," ",VLOOKUP(B17,[1]Финишки!$M$4:$N$195,2,FALSE))</f>
        <v>1.8655092592592595E-2</v>
      </c>
      <c r="Y17" s="24">
        <f t="shared" ref="Y17:Y42" si="7">X17-F17</f>
        <v>1.8655092592592595E-2</v>
      </c>
      <c r="Z17" s="24">
        <f t="shared" ref="Z17:Z42" si="8">IF(Y17=" "," ",Y17-U17)</f>
        <v>5.0555555555555579E-3</v>
      </c>
      <c r="AA17" s="25">
        <v>2</v>
      </c>
      <c r="AB17" s="28">
        <f>IF([1]Финишки!$M$4=0," ",VLOOKUP(B17,[1]Финишки!$M$4:$N$195,2,FALSE))</f>
        <v>1.8655092592592595E-2</v>
      </c>
      <c r="AC17" s="28">
        <f t="shared" ref="AC17:AC42" si="9">AB17-F17</f>
        <v>1.8655092592592595E-2</v>
      </c>
      <c r="AD17" s="105">
        <v>0</v>
      </c>
      <c r="AE17" s="29" t="s">
        <v>33</v>
      </c>
    </row>
    <row r="18" spans="1:31" x14ac:dyDescent="0.25">
      <c r="A18" s="30">
        <v>2</v>
      </c>
      <c r="B18" s="18">
        <v>112</v>
      </c>
      <c r="C18" s="41" t="s">
        <v>116</v>
      </c>
      <c r="D18" s="42" t="s">
        <v>115</v>
      </c>
      <c r="E18" s="42" t="s">
        <v>30</v>
      </c>
      <c r="F18" s="22">
        <v>0</v>
      </c>
      <c r="G18" s="40" t="s">
        <v>32</v>
      </c>
      <c r="H18" s="41" t="s">
        <v>219</v>
      </c>
      <c r="I18" s="67">
        <f>IF([1]Финишки!$B$4=0," ",VLOOKUP(B18,[1]Финишки!$A$4:$B$198,2,FALSE))</f>
        <v>3.5416666666666665E-3</v>
      </c>
      <c r="J18" s="22">
        <f t="shared" si="0"/>
        <v>3.5416666666666665E-3</v>
      </c>
      <c r="K18" s="34">
        <v>8</v>
      </c>
      <c r="L18" s="22">
        <f>IF([1]Финишки!$E$4=0," ",VLOOKUP(B18,[1]Финишки!$D$4:$E$195,2,FALSE))</f>
        <v>3.7847222222222223E-3</v>
      </c>
      <c r="M18" s="22">
        <f t="shared" si="1"/>
        <v>3.7847222222222223E-3</v>
      </c>
      <c r="N18" s="35">
        <f t="shared" si="2"/>
        <v>2.4305555555555582E-4</v>
      </c>
      <c r="O18" s="34">
        <v>5</v>
      </c>
      <c r="P18" s="22">
        <f>IF([1]Финишки!$H$4=0," ",VLOOKUP(B18,[1]Финишки!$G$4:$H$195,2,FALSE))</f>
        <v>1.383101851851852E-2</v>
      </c>
      <c r="Q18" s="22">
        <f t="shared" si="3"/>
        <v>1.383101851851852E-2</v>
      </c>
      <c r="R18" s="36">
        <f t="shared" si="4"/>
        <v>1.0046296296296298E-2</v>
      </c>
      <c r="S18" s="34">
        <v>3</v>
      </c>
      <c r="T18" s="22">
        <f>IF([1]Финишки!$K$4=0," ",VLOOKUP(B18,[1]Финишки!$J$4:$K$195,2,FALSE))</f>
        <v>1.4131944444444445E-2</v>
      </c>
      <c r="U18" s="22">
        <f t="shared" si="5"/>
        <v>1.4131944444444445E-2</v>
      </c>
      <c r="V18" s="35">
        <f t="shared" si="6"/>
        <v>3.0092592592592497E-4</v>
      </c>
      <c r="W18" s="34">
        <v>14</v>
      </c>
      <c r="X18" s="36">
        <f>IF([1]Финишки!$M$4=0," ",VLOOKUP(B18,[1]Финишки!$M$4:$N$195,2,FALSE))</f>
        <v>1.9006944444444444E-2</v>
      </c>
      <c r="Y18" s="22">
        <f t="shared" si="7"/>
        <v>1.9006944444444444E-2</v>
      </c>
      <c r="Z18" s="22">
        <f t="shared" si="8"/>
        <v>4.8749999999999991E-3</v>
      </c>
      <c r="AA18" s="34">
        <v>1</v>
      </c>
      <c r="AB18" s="38">
        <f>IF([1]Финишки!$M$4=0," ",VLOOKUP(B18,[1]Финишки!$M$4:$N$195,2,FALSE))</f>
        <v>1.9006944444444444E-2</v>
      </c>
      <c r="AC18" s="38">
        <f t="shared" si="9"/>
        <v>1.9006944444444444E-2</v>
      </c>
      <c r="AD18" s="84">
        <f>AC18-AC17</f>
        <v>3.5185185185184972E-4</v>
      </c>
      <c r="AE18" s="39" t="s">
        <v>33</v>
      </c>
    </row>
    <row r="19" spans="1:31" ht="25.5" x14ac:dyDescent="0.25">
      <c r="A19" s="30">
        <v>3</v>
      </c>
      <c r="B19" s="18">
        <v>121</v>
      </c>
      <c r="C19" s="41" t="s">
        <v>117</v>
      </c>
      <c r="D19" s="42" t="s">
        <v>118</v>
      </c>
      <c r="E19" s="42" t="s">
        <v>30</v>
      </c>
      <c r="F19" s="22">
        <v>0</v>
      </c>
      <c r="G19" s="23" t="s">
        <v>119</v>
      </c>
      <c r="H19" s="41" t="s">
        <v>120</v>
      </c>
      <c r="I19" s="67">
        <f>IF([1]Финишки!$B$4=0," ",VLOOKUP(B19,[1]Финишки!$A$4:$B$198,2,FALSE))</f>
        <v>3.3912037037037036E-3</v>
      </c>
      <c r="J19" s="22">
        <f t="shared" si="0"/>
        <v>3.3912037037037036E-3</v>
      </c>
      <c r="K19" s="34">
        <v>4</v>
      </c>
      <c r="L19" s="22">
        <f>IF([1]Финишки!$E$4=0," ",VLOOKUP(B19,[1]Финишки!$D$4:$E$195,2,FALSE))</f>
        <v>3.645833333333333E-3</v>
      </c>
      <c r="M19" s="22">
        <f t="shared" si="1"/>
        <v>3.645833333333333E-3</v>
      </c>
      <c r="N19" s="35">
        <f t="shared" si="2"/>
        <v>2.5462962962962939E-4</v>
      </c>
      <c r="O19" s="34">
        <v>9</v>
      </c>
      <c r="P19" s="22">
        <f>IF([1]Финишки!$H$4=0," ",VLOOKUP(B19,[1]Финишки!$G$4:$H$195,2,FALSE))</f>
        <v>1.3472222222222221E-2</v>
      </c>
      <c r="Q19" s="22">
        <f t="shared" si="3"/>
        <v>1.3472222222222221E-2</v>
      </c>
      <c r="R19" s="36">
        <f t="shared" si="4"/>
        <v>9.826388888888888E-3</v>
      </c>
      <c r="S19" s="34">
        <v>2</v>
      </c>
      <c r="T19" s="22">
        <f>IF([1]Финишки!$K$4=0," ",VLOOKUP(B19,[1]Финишки!$J$4:$K$195,2,FALSE))</f>
        <v>1.3773148148148147E-2</v>
      </c>
      <c r="U19" s="22">
        <f t="shared" si="5"/>
        <v>1.3773148148148147E-2</v>
      </c>
      <c r="V19" s="35">
        <f t="shared" si="6"/>
        <v>3.0092592592592671E-4</v>
      </c>
      <c r="W19" s="34">
        <v>14</v>
      </c>
      <c r="X19" s="37">
        <f>IF([1]Финишки!$M$4=0," ",VLOOKUP(B19,[1]Финишки!$M$4:$N$195,2,FALSE))</f>
        <v>1.9145833333333334E-2</v>
      </c>
      <c r="Y19" s="37">
        <f t="shared" si="7"/>
        <v>1.9145833333333334E-2</v>
      </c>
      <c r="Z19" s="22">
        <f t="shared" si="8"/>
        <v>5.3726851851851869E-3</v>
      </c>
      <c r="AA19" s="34">
        <v>4</v>
      </c>
      <c r="AB19" s="38">
        <f>IF([1]Финишки!$M$4=0," ",VLOOKUP(B19,[1]Финишки!$M$4:$N$195,2,FALSE))</f>
        <v>1.9145833333333334E-2</v>
      </c>
      <c r="AC19" s="38">
        <f t="shared" si="9"/>
        <v>1.9145833333333334E-2</v>
      </c>
      <c r="AD19" s="84">
        <f>AC19-AC17</f>
        <v>4.9074074074073951E-4</v>
      </c>
      <c r="AE19" s="39" t="s">
        <v>33</v>
      </c>
    </row>
    <row r="20" spans="1:31" x14ac:dyDescent="0.25">
      <c r="A20" s="86">
        <v>4</v>
      </c>
      <c r="B20" s="18">
        <v>129</v>
      </c>
      <c r="C20" s="41" t="s">
        <v>121</v>
      </c>
      <c r="D20" s="42" t="s">
        <v>115</v>
      </c>
      <c r="E20" s="42" t="s">
        <v>30</v>
      </c>
      <c r="F20" s="22">
        <v>0</v>
      </c>
      <c r="G20" s="23" t="s">
        <v>32</v>
      </c>
      <c r="H20" s="41" t="s">
        <v>219</v>
      </c>
      <c r="I20" s="67">
        <f>IF([1]Финишки!$B$4=0," ",VLOOKUP(B20,[1]Финишки!$A$4:$B$198,2,FALSE))</f>
        <v>3.2754629629629631E-3</v>
      </c>
      <c r="J20" s="22">
        <f t="shared" si="0"/>
        <v>3.2754629629629631E-3</v>
      </c>
      <c r="K20" s="34">
        <v>1</v>
      </c>
      <c r="L20" s="22">
        <f>IF([1]Финишки!$E$4=0," ",VLOOKUP(B20,[1]Финишки!$D$4:$E$195,2,FALSE))</f>
        <v>3.5069444444444445E-3</v>
      </c>
      <c r="M20" s="22">
        <f t="shared" si="1"/>
        <v>3.5069444444444445E-3</v>
      </c>
      <c r="N20" s="35">
        <f t="shared" si="2"/>
        <v>2.3148148148148138E-4</v>
      </c>
      <c r="O20" s="34">
        <v>2</v>
      </c>
      <c r="P20" s="22">
        <f>IF([1]Финишки!$H$4=0," ",VLOOKUP(B20,[1]Финишки!$G$4:$H$195,2,FALSE))</f>
        <v>1.4594907407407405E-2</v>
      </c>
      <c r="Q20" s="22">
        <f t="shared" si="3"/>
        <v>1.4594907407407405E-2</v>
      </c>
      <c r="R20" s="36">
        <f t="shared" si="4"/>
        <v>1.1087962962962961E-2</v>
      </c>
      <c r="S20" s="34">
        <v>6</v>
      </c>
      <c r="T20" s="22">
        <f>IF([1]Финишки!$K$4=0," ",VLOOKUP(B20,[1]Финишки!$J$4:$K$195,2,FALSE))</f>
        <v>1.4907407407407406E-2</v>
      </c>
      <c r="U20" s="22">
        <f t="shared" si="5"/>
        <v>1.4907407407407406E-2</v>
      </c>
      <c r="V20" s="35">
        <f t="shared" si="6"/>
        <v>3.1250000000000028E-4</v>
      </c>
      <c r="W20" s="34">
        <v>19</v>
      </c>
      <c r="X20" s="36">
        <f>IF([1]Финишки!$M$4=0," ",VLOOKUP(B20,[1]Финишки!$M$4:$N$195,2,FALSE))</f>
        <v>2.0218749999999997E-2</v>
      </c>
      <c r="Y20" s="22">
        <f t="shared" si="7"/>
        <v>2.0218749999999997E-2</v>
      </c>
      <c r="Z20" s="22">
        <f t="shared" si="8"/>
        <v>5.3113425925925915E-3</v>
      </c>
      <c r="AA20" s="34">
        <v>3</v>
      </c>
      <c r="AB20" s="38">
        <f>IF([1]Финишки!$M$4=0," ",VLOOKUP(B20,[1]Финишки!$M$4:$N$195,2,FALSE))</f>
        <v>2.0218749999999997E-2</v>
      </c>
      <c r="AC20" s="38">
        <f t="shared" si="9"/>
        <v>2.0218749999999997E-2</v>
      </c>
      <c r="AD20" s="84">
        <f>AC20-AC17</f>
        <v>1.5636574074074025E-3</v>
      </c>
      <c r="AE20" s="39" t="s">
        <v>33</v>
      </c>
    </row>
    <row r="21" spans="1:31" x14ac:dyDescent="0.25">
      <c r="A21" s="86">
        <v>5</v>
      </c>
      <c r="B21" s="18">
        <v>117</v>
      </c>
      <c r="C21" s="31" t="s">
        <v>122</v>
      </c>
      <c r="D21" s="32" t="s">
        <v>118</v>
      </c>
      <c r="E21" s="33" t="s">
        <v>30</v>
      </c>
      <c r="F21" s="22">
        <v>0</v>
      </c>
      <c r="G21" s="40" t="s">
        <v>31</v>
      </c>
      <c r="H21" s="23" t="s">
        <v>40</v>
      </c>
      <c r="I21" s="67">
        <f>IF([1]Финишки!$B$4=0," ",VLOOKUP(B21,[1]Финишки!$A$4:$B$198,2,FALSE))</f>
        <v>3.6111111111111114E-3</v>
      </c>
      <c r="J21" s="22">
        <f t="shared" si="0"/>
        <v>3.6111111111111114E-3</v>
      </c>
      <c r="K21" s="34">
        <v>13</v>
      </c>
      <c r="L21" s="22">
        <f>IF([1]Финишки!$E$4=0," ",VLOOKUP(B21,[1]Финишки!$D$4:$E$195,2,FALSE))</f>
        <v>3.8657407407407408E-3</v>
      </c>
      <c r="M21" s="22">
        <f t="shared" si="1"/>
        <v>3.8657407407407408E-3</v>
      </c>
      <c r="N21" s="35">
        <f t="shared" si="2"/>
        <v>2.5462962962962939E-4</v>
      </c>
      <c r="O21" s="34">
        <v>10</v>
      </c>
      <c r="P21" s="22">
        <f>IF([1]Финишки!$H$4=0," ",VLOOKUP(B21,[1]Финишки!$G$4:$H$195,2,FALSE))</f>
        <v>1.4594907407407405E-2</v>
      </c>
      <c r="Q21" s="22">
        <f t="shared" si="3"/>
        <v>1.4594907407407405E-2</v>
      </c>
      <c r="R21" s="36">
        <f t="shared" si="4"/>
        <v>1.0729166666666665E-2</v>
      </c>
      <c r="S21" s="34">
        <v>4</v>
      </c>
      <c r="T21" s="22">
        <f>IF([1]Финишки!$K$4=0," ",VLOOKUP(B21,[1]Финишки!$J$4:$K$195,2,FALSE))</f>
        <v>1.4872685185185185E-2</v>
      </c>
      <c r="U21" s="22">
        <f t="shared" si="5"/>
        <v>1.4872685185185185E-2</v>
      </c>
      <c r="V21" s="35">
        <f t="shared" si="6"/>
        <v>2.7777777777777957E-4</v>
      </c>
      <c r="W21" s="34">
        <v>10</v>
      </c>
      <c r="X21" s="36">
        <f>IF([1]Финишки!$M$4=0," ",VLOOKUP(B21,[1]Финишки!$M$4:$N$195,2,FALSE))</f>
        <v>2.0406250000000001E-2</v>
      </c>
      <c r="Y21" s="22">
        <f t="shared" si="7"/>
        <v>2.0406250000000001E-2</v>
      </c>
      <c r="Z21" s="22">
        <f t="shared" si="8"/>
        <v>5.5335648148148158E-3</v>
      </c>
      <c r="AA21" s="34">
        <v>6</v>
      </c>
      <c r="AB21" s="38">
        <f>IF([1]Финишки!$M$4=0," ",VLOOKUP(B21,[1]Финишки!$M$4:$N$195,2,FALSE))</f>
        <v>2.0406250000000001E-2</v>
      </c>
      <c r="AC21" s="38">
        <f t="shared" si="9"/>
        <v>2.0406250000000001E-2</v>
      </c>
      <c r="AD21" s="84">
        <f>AC21-AC17</f>
        <v>1.7511574074074061E-3</v>
      </c>
      <c r="AE21" s="39" t="s">
        <v>33</v>
      </c>
    </row>
    <row r="22" spans="1:31" x14ac:dyDescent="0.25">
      <c r="A22" s="86">
        <v>6</v>
      </c>
      <c r="B22" s="18">
        <v>109</v>
      </c>
      <c r="C22" s="41" t="s">
        <v>123</v>
      </c>
      <c r="D22" s="42" t="s">
        <v>124</v>
      </c>
      <c r="E22" s="42" t="s">
        <v>30</v>
      </c>
      <c r="F22" s="22">
        <v>0</v>
      </c>
      <c r="G22" s="74" t="s">
        <v>32</v>
      </c>
      <c r="H22" s="41" t="s">
        <v>219</v>
      </c>
      <c r="I22" s="67">
        <f>IF([1]Финишки!$B$4=0," ",VLOOKUP(B22,[1]Финишки!$A$4:$B$198,2,FALSE))</f>
        <v>3.5532407407407405E-3</v>
      </c>
      <c r="J22" s="22">
        <f t="shared" si="0"/>
        <v>3.5532407407407405E-3</v>
      </c>
      <c r="K22" s="34">
        <v>9</v>
      </c>
      <c r="L22" s="22">
        <f>IF([1]Финишки!$E$4=0," ",VLOOKUP(B22,[1]Финишки!$D$4:$E$195,2,FALSE))</f>
        <v>3.7962962962962963E-3</v>
      </c>
      <c r="M22" s="22">
        <f t="shared" si="1"/>
        <v>3.7962962962962963E-3</v>
      </c>
      <c r="N22" s="35">
        <f t="shared" si="2"/>
        <v>2.4305555555555582E-4</v>
      </c>
      <c r="O22" s="34">
        <v>5</v>
      </c>
      <c r="P22" s="22">
        <f>IF([1]Финишки!$H$4=0," ",VLOOKUP(B22,[1]Финишки!$G$4:$H$195,2,FALSE))</f>
        <v>1.4733796296296295E-2</v>
      </c>
      <c r="Q22" s="22">
        <f t="shared" si="3"/>
        <v>1.4733796296296295E-2</v>
      </c>
      <c r="R22" s="36">
        <f t="shared" si="4"/>
        <v>1.0937499999999999E-2</v>
      </c>
      <c r="S22" s="34">
        <v>5</v>
      </c>
      <c r="T22" s="22">
        <f>IF([1]Финишки!$K$4=0," ",VLOOKUP(B22,[1]Финишки!$J$4:$K$195,2,FALSE))</f>
        <v>1.5023148148148148E-2</v>
      </c>
      <c r="U22" s="22">
        <f t="shared" si="5"/>
        <v>1.5023148148148148E-2</v>
      </c>
      <c r="V22" s="35">
        <f t="shared" si="6"/>
        <v>2.8935185185185314E-4</v>
      </c>
      <c r="W22" s="34">
        <v>12</v>
      </c>
      <c r="X22" s="37">
        <f>IF([1]Финишки!$M$4=0," ",VLOOKUP(B22,[1]Финишки!$M$4:$N$195,2,FALSE))</f>
        <v>2.0596064814814817E-2</v>
      </c>
      <c r="Y22" s="37">
        <f t="shared" si="7"/>
        <v>2.0596064814814817E-2</v>
      </c>
      <c r="Z22" s="22">
        <f t="shared" si="8"/>
        <v>5.5729166666666687E-3</v>
      </c>
      <c r="AA22" s="34">
        <v>8</v>
      </c>
      <c r="AB22" s="38">
        <f>IF([1]Финишки!$M$4=0," ",VLOOKUP(B22,[1]Финишки!$M$4:$N$195,2,FALSE))</f>
        <v>2.0596064814814817E-2</v>
      </c>
      <c r="AC22" s="38">
        <f t="shared" si="9"/>
        <v>2.0596064814814817E-2</v>
      </c>
      <c r="AD22" s="84">
        <f>AC22-AC17</f>
        <v>1.9409722222222224E-3</v>
      </c>
      <c r="AE22" s="39" t="s">
        <v>33</v>
      </c>
    </row>
    <row r="23" spans="1:31" ht="25.5" x14ac:dyDescent="0.25">
      <c r="A23" s="86">
        <v>7</v>
      </c>
      <c r="B23" s="18">
        <v>118</v>
      </c>
      <c r="C23" s="112" t="s">
        <v>125</v>
      </c>
      <c r="D23" s="42" t="s">
        <v>118</v>
      </c>
      <c r="E23" s="42" t="s">
        <v>30</v>
      </c>
      <c r="F23" s="22">
        <v>0</v>
      </c>
      <c r="G23" s="74" t="s">
        <v>119</v>
      </c>
      <c r="H23" s="74" t="s">
        <v>120</v>
      </c>
      <c r="I23" s="67">
        <f>IF([1]Финишки!$B$4=0," ",VLOOKUP(B23,[1]Финишки!$A$4:$B$198,2,FALSE))</f>
        <v>3.4375E-3</v>
      </c>
      <c r="J23" s="22">
        <f t="shared" si="0"/>
        <v>3.4375E-3</v>
      </c>
      <c r="K23" s="34">
        <v>6</v>
      </c>
      <c r="L23" s="22">
        <f>IF([1]Финишки!$E$4=0," ",VLOOKUP(B23,[1]Финишки!$D$4:$E$195,2,FALSE))</f>
        <v>3.6689814814814814E-3</v>
      </c>
      <c r="M23" s="22">
        <f t="shared" si="1"/>
        <v>3.6689814814814814E-3</v>
      </c>
      <c r="N23" s="35">
        <f t="shared" si="2"/>
        <v>2.3148148148148138E-4</v>
      </c>
      <c r="O23" s="34">
        <v>2</v>
      </c>
      <c r="P23" s="22">
        <f>IF([1]Финишки!$H$4=0," ",VLOOKUP(B23,[1]Финишки!$G$4:$H$195,2,FALSE))</f>
        <v>1.4768518518518519E-2</v>
      </c>
      <c r="Q23" s="22">
        <f t="shared" si="3"/>
        <v>1.4768518518518519E-2</v>
      </c>
      <c r="R23" s="36">
        <f t="shared" si="4"/>
        <v>1.1099537037037038E-2</v>
      </c>
      <c r="S23" s="34">
        <v>7</v>
      </c>
      <c r="T23" s="22">
        <f>IF([1]Финишки!$K$4=0," ",VLOOKUP(B23,[1]Финишки!$J$4:$K$195,2,FALSE))</f>
        <v>1.511574074074074E-2</v>
      </c>
      <c r="U23" s="22">
        <f t="shared" si="5"/>
        <v>1.511574074074074E-2</v>
      </c>
      <c r="V23" s="35">
        <f t="shared" si="6"/>
        <v>3.4722222222222099E-4</v>
      </c>
      <c r="W23" s="34">
        <v>23</v>
      </c>
      <c r="X23" s="36">
        <f>IF([1]Финишки!$M$4=0," ",VLOOKUP(B23,[1]Финишки!$M$4:$N$195,2,FALSE))</f>
        <v>2.0670138888888887E-2</v>
      </c>
      <c r="Y23" s="22">
        <f t="shared" si="7"/>
        <v>2.0670138888888887E-2</v>
      </c>
      <c r="Z23" s="22">
        <f t="shared" si="8"/>
        <v>5.5543981481481468E-3</v>
      </c>
      <c r="AA23" s="34">
        <v>7</v>
      </c>
      <c r="AB23" s="38">
        <f>IF([1]Финишки!$M$4=0," ",VLOOKUP(B23,[1]Финишки!$M$4:$N$195,2,FALSE))</f>
        <v>2.0670138888888887E-2</v>
      </c>
      <c r="AC23" s="38">
        <f t="shared" si="9"/>
        <v>2.0670138888888887E-2</v>
      </c>
      <c r="AD23" s="22">
        <f>AC23-AC17</f>
        <v>2.0150462962962926E-3</v>
      </c>
      <c r="AE23" s="39" t="s">
        <v>33</v>
      </c>
    </row>
    <row r="24" spans="1:31" x14ac:dyDescent="0.25">
      <c r="A24" s="86">
        <v>8</v>
      </c>
      <c r="B24" s="18">
        <v>105</v>
      </c>
      <c r="C24" s="41" t="s">
        <v>126</v>
      </c>
      <c r="D24" s="42" t="s">
        <v>124</v>
      </c>
      <c r="E24" s="42" t="s">
        <v>33</v>
      </c>
      <c r="F24" s="22">
        <v>0</v>
      </c>
      <c r="G24" s="23" t="s">
        <v>127</v>
      </c>
      <c r="H24" s="41" t="s">
        <v>128</v>
      </c>
      <c r="I24" s="67">
        <f>IF([1]Финишки!$B$4=0," ",VLOOKUP(B24,[1]Финишки!$A$4:$B$198,2,FALSE))</f>
        <v>3.3564814814814811E-3</v>
      </c>
      <c r="J24" s="22">
        <f t="shared" si="0"/>
        <v>3.3564814814814811E-3</v>
      </c>
      <c r="K24" s="34">
        <v>3</v>
      </c>
      <c r="L24" s="22">
        <f>IF([1]Финишки!$E$4=0," ",VLOOKUP(B24,[1]Финишки!$D$4:$E$195,2,FALSE))</f>
        <v>3.6226851851851854E-3</v>
      </c>
      <c r="M24" s="22">
        <f t="shared" si="1"/>
        <v>3.6226851851851854E-3</v>
      </c>
      <c r="N24" s="35">
        <f t="shared" si="2"/>
        <v>2.6620370370370426E-4</v>
      </c>
      <c r="O24" s="34">
        <v>12</v>
      </c>
      <c r="P24" s="22">
        <f>IF([1]Финишки!$H$4=0," ",VLOOKUP(B24,[1]Финишки!$G$4:$H$195,2,FALSE))</f>
        <v>1.5092592592592593E-2</v>
      </c>
      <c r="Q24" s="22">
        <f t="shared" si="3"/>
        <v>1.5092592592592593E-2</v>
      </c>
      <c r="R24" s="36">
        <f t="shared" si="4"/>
        <v>1.1469907407407408E-2</v>
      </c>
      <c r="S24" s="34">
        <v>8</v>
      </c>
      <c r="T24" s="22">
        <f>IF([1]Финишки!$K$4=0," ",VLOOKUP(B24,[1]Финишки!$J$4:$K$195,2,FALSE))</f>
        <v>1.5324074074074073E-2</v>
      </c>
      <c r="U24" s="22">
        <f t="shared" si="5"/>
        <v>1.5324074074074073E-2</v>
      </c>
      <c r="V24" s="35">
        <f t="shared" si="6"/>
        <v>2.3148148148148008E-4</v>
      </c>
      <c r="W24" s="34">
        <v>3</v>
      </c>
      <c r="X24" s="36">
        <f>IF([1]Финишки!$M$4=0," ",VLOOKUP(B24,[1]Финишки!$M$4:$N$195,2,FALSE))</f>
        <v>2.116087962962963E-2</v>
      </c>
      <c r="Y24" s="22">
        <f t="shared" si="7"/>
        <v>2.116087962962963E-2</v>
      </c>
      <c r="Z24" s="22">
        <f t="shared" si="8"/>
        <v>5.8368055555555569E-3</v>
      </c>
      <c r="AA24" s="34">
        <v>10</v>
      </c>
      <c r="AB24" s="38">
        <f>IF([1]Финишки!$M$4=0," ",VLOOKUP(B24,[1]Финишки!$M$4:$N$195,2,FALSE))</f>
        <v>2.116087962962963E-2</v>
      </c>
      <c r="AC24" s="38">
        <f t="shared" si="9"/>
        <v>2.116087962962963E-2</v>
      </c>
      <c r="AD24" s="84">
        <f>AC24-AC17</f>
        <v>2.5057870370370355E-3</v>
      </c>
      <c r="AE24" s="39" t="s">
        <v>33</v>
      </c>
    </row>
    <row r="25" spans="1:31" x14ac:dyDescent="0.25">
      <c r="A25" s="86">
        <v>9</v>
      </c>
      <c r="B25" s="18">
        <v>130</v>
      </c>
      <c r="C25" s="31" t="s">
        <v>129</v>
      </c>
      <c r="D25" s="32" t="s">
        <v>115</v>
      </c>
      <c r="E25" s="33" t="s">
        <v>33</v>
      </c>
      <c r="F25" s="22">
        <v>0</v>
      </c>
      <c r="G25" s="40" t="s">
        <v>119</v>
      </c>
      <c r="H25" s="72" t="s">
        <v>130</v>
      </c>
      <c r="I25" s="67">
        <f>IF([1]Финишки!$B$4=0," ",VLOOKUP(B25,[1]Финишки!$A$4:$B$198,2,FALSE))</f>
        <v>3.3449074074074071E-3</v>
      </c>
      <c r="J25" s="22">
        <f t="shared" si="0"/>
        <v>3.3449074074074071E-3</v>
      </c>
      <c r="K25" s="34">
        <v>2</v>
      </c>
      <c r="L25" s="22">
        <f>IF([1]Финишки!$E$4=0," ",VLOOKUP(B25,[1]Финишки!$D$4:$E$195,2,FALSE))</f>
        <v>3.5763888888888894E-3</v>
      </c>
      <c r="M25" s="22">
        <f t="shared" si="1"/>
        <v>3.5763888888888894E-3</v>
      </c>
      <c r="N25" s="35">
        <f t="shared" si="2"/>
        <v>2.3148148148148225E-4</v>
      </c>
      <c r="O25" s="34">
        <v>2</v>
      </c>
      <c r="P25" s="22">
        <f>IF([1]Финишки!$H$4=0," ",VLOOKUP(B25,[1]Финишки!$G$4:$H$195,2,FALSE))</f>
        <v>1.5138888888888889E-2</v>
      </c>
      <c r="Q25" s="22">
        <f t="shared" si="3"/>
        <v>1.5138888888888889E-2</v>
      </c>
      <c r="R25" s="36">
        <f t="shared" si="4"/>
        <v>1.15625E-2</v>
      </c>
      <c r="S25" s="34">
        <v>10</v>
      </c>
      <c r="T25" s="22">
        <f>IF([1]Финишки!$K$4=0," ",VLOOKUP(B25,[1]Финишки!$J$4:$K$195,2,FALSE))</f>
        <v>1.5381944444444443E-2</v>
      </c>
      <c r="U25" s="22">
        <f t="shared" si="5"/>
        <v>1.5381944444444443E-2</v>
      </c>
      <c r="V25" s="35">
        <f t="shared" si="6"/>
        <v>2.4305555555555365E-4</v>
      </c>
      <c r="W25" s="34">
        <v>6</v>
      </c>
      <c r="X25" s="36">
        <f>IF([1]Финишки!$M$4=0," ",VLOOKUP(B25,[1]Финишки!$M$4:$N$195,2,FALSE))</f>
        <v>2.1596064814814814E-2</v>
      </c>
      <c r="Y25" s="22">
        <f t="shared" si="7"/>
        <v>2.1596064814814814E-2</v>
      </c>
      <c r="Z25" s="22">
        <f t="shared" si="8"/>
        <v>6.2141203703703716E-3</v>
      </c>
      <c r="AA25" s="34">
        <v>16</v>
      </c>
      <c r="AB25" s="38">
        <f>IF([1]Финишки!$M$4=0," ",VLOOKUP(B25,[1]Финишки!$M$4:$N$195,2,FALSE))</f>
        <v>2.1596064814814814E-2</v>
      </c>
      <c r="AC25" s="38">
        <f t="shared" si="9"/>
        <v>2.1596064814814814E-2</v>
      </c>
      <c r="AD25" s="84">
        <f>AC25-AC17</f>
        <v>2.9409722222222198E-3</v>
      </c>
      <c r="AE25" s="39" t="s">
        <v>46</v>
      </c>
    </row>
    <row r="26" spans="1:31" x14ac:dyDescent="0.25">
      <c r="A26" s="86">
        <v>10</v>
      </c>
      <c r="B26" s="18">
        <v>104</v>
      </c>
      <c r="C26" s="31" t="s">
        <v>131</v>
      </c>
      <c r="D26" s="32" t="s">
        <v>124</v>
      </c>
      <c r="E26" s="33" t="s">
        <v>33</v>
      </c>
      <c r="F26" s="22">
        <v>0</v>
      </c>
      <c r="G26" s="23" t="s">
        <v>228</v>
      </c>
      <c r="H26" s="41" t="s">
        <v>227</v>
      </c>
      <c r="I26" s="67">
        <f>IF([1]Финишки!$B$4=0," ",VLOOKUP(B26,[1]Финишки!$A$4:$B$198,2,FALSE))</f>
        <v>3.8425925925925923E-3</v>
      </c>
      <c r="J26" s="22">
        <f t="shared" si="0"/>
        <v>3.8425925925925923E-3</v>
      </c>
      <c r="K26" s="34">
        <v>18</v>
      </c>
      <c r="L26" s="22">
        <f>IF([1]Финишки!$E$4=0," ",VLOOKUP(B26,[1]Финишки!$D$4:$E$195,2,FALSE))</f>
        <v>4.1203703703703706E-3</v>
      </c>
      <c r="M26" s="22">
        <f t="shared" si="1"/>
        <v>4.1203703703703706E-3</v>
      </c>
      <c r="N26" s="35">
        <f t="shared" si="2"/>
        <v>2.7777777777777827E-4</v>
      </c>
      <c r="O26" s="34">
        <v>15</v>
      </c>
      <c r="P26" s="22">
        <f>IF([1]Финишки!$H$4=0," ",VLOOKUP(B26,[1]Финишки!$G$4:$H$195,2,FALSE))</f>
        <v>1.5787037037037037E-2</v>
      </c>
      <c r="Q26" s="22">
        <f t="shared" si="3"/>
        <v>1.5787037037037037E-2</v>
      </c>
      <c r="R26" s="36">
        <f t="shared" si="4"/>
        <v>1.1666666666666665E-2</v>
      </c>
      <c r="S26" s="34">
        <v>11</v>
      </c>
      <c r="T26" s="22">
        <f>IF([1]Финишки!$K$4=0," ",VLOOKUP(B26,[1]Финишки!$J$4:$K$195,2,FALSE))</f>
        <v>1.5995370370370372E-2</v>
      </c>
      <c r="U26" s="22">
        <f t="shared" si="5"/>
        <v>1.5995370370370372E-2</v>
      </c>
      <c r="V26" s="35">
        <f t="shared" si="6"/>
        <v>2.0833333333333467E-4</v>
      </c>
      <c r="W26" s="34">
        <v>2</v>
      </c>
      <c r="X26" s="36">
        <f>IF([1]Финишки!$M$4=0," ",VLOOKUP(B26,[1]Финишки!$M$4:$N$195,2,FALSE))</f>
        <v>2.1931712962962965E-2</v>
      </c>
      <c r="Y26" s="22">
        <f t="shared" si="7"/>
        <v>2.1931712962962965E-2</v>
      </c>
      <c r="Z26" s="22">
        <f t="shared" si="8"/>
        <v>5.9363425925925938E-3</v>
      </c>
      <c r="AA26" s="34">
        <v>11</v>
      </c>
      <c r="AB26" s="38">
        <f>IF([1]Финишки!$M$4=0," ",VLOOKUP(B26,[1]Финишки!$M$4:$N$195,2,FALSE))</f>
        <v>2.1931712962962965E-2</v>
      </c>
      <c r="AC26" s="38">
        <f t="shared" si="9"/>
        <v>2.1931712962962965E-2</v>
      </c>
      <c r="AD26" s="84">
        <f>AC26-AC17</f>
        <v>3.2766203703703707E-3</v>
      </c>
      <c r="AE26" s="39" t="s">
        <v>46</v>
      </c>
    </row>
    <row r="27" spans="1:31" x14ac:dyDescent="0.25">
      <c r="A27" s="86">
        <v>11</v>
      </c>
      <c r="B27" s="18">
        <v>124</v>
      </c>
      <c r="C27" s="31" t="s">
        <v>132</v>
      </c>
      <c r="D27" s="32" t="s">
        <v>124</v>
      </c>
      <c r="E27" s="33" t="s">
        <v>33</v>
      </c>
      <c r="F27" s="22">
        <v>0</v>
      </c>
      <c r="G27" s="74" t="s">
        <v>127</v>
      </c>
      <c r="H27" s="72" t="s">
        <v>133</v>
      </c>
      <c r="I27" s="67">
        <f>IF([1]Финишки!$B$4=0," ",VLOOKUP(B27,[1]Финишки!$A$4:$B$198,2,FALSE))</f>
        <v>3.6689814814814814E-3</v>
      </c>
      <c r="J27" s="22">
        <f t="shared" si="0"/>
        <v>3.6689814814814814E-3</v>
      </c>
      <c r="K27" s="34">
        <v>14</v>
      </c>
      <c r="L27" s="22">
        <f>IF([1]Финишки!$E$4=0," ",VLOOKUP(B27,[1]Финишки!$D$4:$E$195,2,FALSE))</f>
        <v>3.9583333333333337E-3</v>
      </c>
      <c r="M27" s="22">
        <f t="shared" si="1"/>
        <v>3.9583333333333337E-3</v>
      </c>
      <c r="N27" s="35">
        <f t="shared" si="2"/>
        <v>2.8935185185185227E-4</v>
      </c>
      <c r="O27" s="34">
        <v>18</v>
      </c>
      <c r="P27" s="22">
        <f>IF([1]Финишки!$H$4=0," ",VLOOKUP(B27,[1]Финишки!$G$4:$H$195,2,FALSE))</f>
        <v>1.6145833333333335E-2</v>
      </c>
      <c r="Q27" s="22">
        <f t="shared" si="3"/>
        <v>1.6145833333333335E-2</v>
      </c>
      <c r="R27" s="36">
        <f t="shared" si="4"/>
        <v>1.21875E-2</v>
      </c>
      <c r="S27" s="34">
        <v>13</v>
      </c>
      <c r="T27" s="22">
        <f>IF([1]Финишки!$K$4=0," ",VLOOKUP(B27,[1]Финишки!$J$4:$K$195,2,FALSE))</f>
        <v>1.6458333333333332E-2</v>
      </c>
      <c r="U27" s="22">
        <f t="shared" si="5"/>
        <v>1.6458333333333332E-2</v>
      </c>
      <c r="V27" s="35">
        <f t="shared" si="6"/>
        <v>3.1249999999999681E-4</v>
      </c>
      <c r="W27" s="34">
        <v>17</v>
      </c>
      <c r="X27" s="36">
        <f>IF([1]Финишки!$M$4=0," ",VLOOKUP(B27,[1]Финишки!$M$4:$N$195,2,FALSE))</f>
        <v>2.2094907407407407E-2</v>
      </c>
      <c r="Y27" s="22">
        <f t="shared" si="7"/>
        <v>2.2094907407407407E-2</v>
      </c>
      <c r="Z27" s="22">
        <f t="shared" si="8"/>
        <v>5.6365740740740751E-3</v>
      </c>
      <c r="AA27" s="34">
        <v>9</v>
      </c>
      <c r="AB27" s="38">
        <f>IF([1]Финишки!$M$4=0," ",VLOOKUP(B27,[1]Финишки!$M$4:$N$195,2,FALSE))</f>
        <v>2.2094907407407407E-2</v>
      </c>
      <c r="AC27" s="38">
        <f t="shared" si="9"/>
        <v>2.2094907407407407E-2</v>
      </c>
      <c r="AD27" s="84">
        <f>AC27-AC17</f>
        <v>3.4398148148148122E-3</v>
      </c>
      <c r="AE27" s="39" t="s">
        <v>46</v>
      </c>
    </row>
    <row r="28" spans="1:31" x14ac:dyDescent="0.25">
      <c r="A28" s="86">
        <v>12</v>
      </c>
      <c r="B28" s="18">
        <v>110</v>
      </c>
      <c r="C28" s="41" t="s">
        <v>134</v>
      </c>
      <c r="D28" s="42" t="s">
        <v>124</v>
      </c>
      <c r="E28" s="42" t="s">
        <v>30</v>
      </c>
      <c r="F28" s="22">
        <v>0</v>
      </c>
      <c r="G28" s="74" t="s">
        <v>41</v>
      </c>
      <c r="H28" s="41" t="s">
        <v>100</v>
      </c>
      <c r="I28" s="67">
        <f>IF([1]Финишки!$B$4=0," ",VLOOKUP(B28,[1]Финишки!$A$4:$B$198,2,FALSE))</f>
        <v>3.8541666666666668E-3</v>
      </c>
      <c r="J28" s="22">
        <f t="shared" si="0"/>
        <v>3.8541666666666668E-3</v>
      </c>
      <c r="K28" s="34">
        <v>19</v>
      </c>
      <c r="L28" s="22">
        <f>IF([1]Финишки!$E$4=0," ",VLOOKUP(B28,[1]Финишки!$D$4:$E$195,2,FALSE))</f>
        <v>4.0972222222222226E-3</v>
      </c>
      <c r="M28" s="22">
        <f t="shared" si="1"/>
        <v>4.0972222222222226E-3</v>
      </c>
      <c r="N28" s="35">
        <f t="shared" si="2"/>
        <v>2.4305555555555582E-4</v>
      </c>
      <c r="O28" s="34">
        <v>5</v>
      </c>
      <c r="P28" s="22">
        <f>IF([1]Финишки!$H$4=0," ",VLOOKUP(B28,[1]Финишки!$G$4:$H$195,2,FALSE))</f>
        <v>1.6006944444444445E-2</v>
      </c>
      <c r="Q28" s="22">
        <f t="shared" si="3"/>
        <v>1.6006944444444445E-2</v>
      </c>
      <c r="R28" s="36">
        <f t="shared" si="4"/>
        <v>1.1909722222222223E-2</v>
      </c>
      <c r="S28" s="34">
        <v>12</v>
      </c>
      <c r="T28" s="22">
        <f>IF([1]Финишки!$K$4=0," ",VLOOKUP(B28,[1]Финишки!$J$4:$K$195,2,FALSE))</f>
        <v>1.6261574074074074E-2</v>
      </c>
      <c r="U28" s="22">
        <f t="shared" si="5"/>
        <v>1.6261574074074074E-2</v>
      </c>
      <c r="V28" s="35">
        <f t="shared" si="6"/>
        <v>2.5462962962962896E-4</v>
      </c>
      <c r="W28" s="34">
        <v>8</v>
      </c>
      <c r="X28" s="36">
        <f>IF([1]Финишки!$M$4=0," ",VLOOKUP(B28,[1]Финишки!$M$4:$N$195,2,FALSE))</f>
        <v>2.2394675925925926E-2</v>
      </c>
      <c r="Y28" s="22">
        <f t="shared" si="7"/>
        <v>2.2394675925925926E-2</v>
      </c>
      <c r="Z28" s="22">
        <f t="shared" si="8"/>
        <v>6.1331018518518514E-3</v>
      </c>
      <c r="AA28" s="34">
        <v>15</v>
      </c>
      <c r="AB28" s="38">
        <f>IF([1]Финишки!$M$4=0," ",VLOOKUP(B28,[1]Финишки!$M$4:$N$195,2,FALSE))</f>
        <v>2.2394675925925926E-2</v>
      </c>
      <c r="AC28" s="38">
        <f t="shared" si="9"/>
        <v>2.2394675925925926E-2</v>
      </c>
      <c r="AD28" s="22">
        <f>AC28-AC17</f>
        <v>3.7395833333333309E-3</v>
      </c>
      <c r="AE28" s="39" t="s">
        <v>46</v>
      </c>
    </row>
    <row r="29" spans="1:31" ht="25.5" x14ac:dyDescent="0.25">
      <c r="A29" s="86">
        <v>13</v>
      </c>
      <c r="B29" s="18">
        <v>126</v>
      </c>
      <c r="C29" s="41" t="s">
        <v>135</v>
      </c>
      <c r="D29" s="42" t="s">
        <v>115</v>
      </c>
      <c r="E29" s="42" t="s">
        <v>33</v>
      </c>
      <c r="F29" s="22">
        <v>0</v>
      </c>
      <c r="G29" s="23" t="s">
        <v>136</v>
      </c>
      <c r="H29" s="41" t="s">
        <v>108</v>
      </c>
      <c r="I29" s="67">
        <f>IF([1]Финишки!$B$4=0," ",VLOOKUP(B29,[1]Финишки!$A$4:$B$198,2,FALSE))</f>
        <v>3.5763888888888894E-3</v>
      </c>
      <c r="J29" s="22">
        <f t="shared" si="0"/>
        <v>3.5763888888888894E-3</v>
      </c>
      <c r="K29" s="34">
        <v>11</v>
      </c>
      <c r="L29" s="22">
        <f>IF([1]Финишки!$E$4=0," ",VLOOKUP(B29,[1]Финишки!$D$4:$E$195,2,FALSE))</f>
        <v>3.9641203703703705E-3</v>
      </c>
      <c r="M29" s="22">
        <f t="shared" si="1"/>
        <v>3.9641203703703705E-3</v>
      </c>
      <c r="N29" s="35">
        <f t="shared" si="2"/>
        <v>3.8773148148148109E-4</v>
      </c>
      <c r="O29" s="34">
        <v>26</v>
      </c>
      <c r="P29" s="22">
        <f>IF([1]Финишки!$H$4=0," ",VLOOKUP(B29,[1]Финишки!$G$4:$H$195,2,FALSE))</f>
        <v>1.636574074074074E-2</v>
      </c>
      <c r="Q29" s="22">
        <f t="shared" si="3"/>
        <v>1.636574074074074E-2</v>
      </c>
      <c r="R29" s="36">
        <f t="shared" si="4"/>
        <v>1.2401620370370368E-2</v>
      </c>
      <c r="S29" s="34">
        <v>15</v>
      </c>
      <c r="T29" s="22">
        <f>IF([1]Финишки!$K$4=0," ",VLOOKUP(B29,[1]Финишки!$J$4:$K$195,2,FALSE))</f>
        <v>1.6620370370370372E-2</v>
      </c>
      <c r="U29" s="22">
        <f t="shared" si="5"/>
        <v>1.6620370370370372E-2</v>
      </c>
      <c r="V29" s="35">
        <f t="shared" si="6"/>
        <v>2.5462962962963243E-4</v>
      </c>
      <c r="W29" s="34">
        <v>8</v>
      </c>
      <c r="X29" s="36">
        <f>IF([1]Финишки!$M$4=0," ",VLOOKUP(B29,[1]Финишки!$M$4:$N$195,2,FALSE))</f>
        <v>2.2686342592592595E-2</v>
      </c>
      <c r="Y29" s="22">
        <f t="shared" si="7"/>
        <v>2.2686342592592595E-2</v>
      </c>
      <c r="Z29" s="22">
        <f t="shared" si="8"/>
        <v>6.0659722222222226E-3</v>
      </c>
      <c r="AA29" s="34">
        <v>14</v>
      </c>
      <c r="AB29" s="38">
        <f>IF([1]Финишки!$M$4=0," ",VLOOKUP(B29,[1]Финишки!$M$4:$N$195,2,FALSE))</f>
        <v>2.2686342592592595E-2</v>
      </c>
      <c r="AC29" s="38">
        <f t="shared" si="9"/>
        <v>2.2686342592592595E-2</v>
      </c>
      <c r="AD29" s="84">
        <f>AC29-AC17</f>
        <v>4.0312500000000001E-3</v>
      </c>
      <c r="AE29" s="39" t="s">
        <v>46</v>
      </c>
    </row>
    <row r="30" spans="1:31" ht="25.5" x14ac:dyDescent="0.25">
      <c r="A30" s="86">
        <v>14</v>
      </c>
      <c r="B30" s="18">
        <v>116</v>
      </c>
      <c r="C30" s="41" t="s">
        <v>137</v>
      </c>
      <c r="D30" s="42" t="s">
        <v>118</v>
      </c>
      <c r="E30" s="42" t="s">
        <v>33</v>
      </c>
      <c r="F30" s="22">
        <v>0</v>
      </c>
      <c r="G30" s="23" t="s">
        <v>119</v>
      </c>
      <c r="H30" s="23" t="s">
        <v>120</v>
      </c>
      <c r="I30" s="67">
        <f>IF([1]Финишки!$B$4=0," ",VLOOKUP(B30,[1]Финишки!$A$4:$B$198,2,FALSE))</f>
        <v>4.1319444444444442E-3</v>
      </c>
      <c r="J30" s="22">
        <f t="shared" si="0"/>
        <v>4.1319444444444442E-3</v>
      </c>
      <c r="K30" s="34">
        <v>27</v>
      </c>
      <c r="L30" s="22">
        <f>IF([1]Финишки!$E$4=0," ",VLOOKUP(B30,[1]Финишки!$D$4:$E$195,2,FALSE))</f>
        <v>4.4907407407407405E-3</v>
      </c>
      <c r="M30" s="22">
        <f t="shared" si="1"/>
        <v>4.4907407407407405E-3</v>
      </c>
      <c r="N30" s="35">
        <f t="shared" si="2"/>
        <v>3.5879629629629629E-4</v>
      </c>
      <c r="O30" s="34">
        <v>25</v>
      </c>
      <c r="P30" s="22">
        <f>IF([1]Финишки!$H$4=0," ",VLOOKUP(B30,[1]Финишки!$G$4:$H$195,2,FALSE))</f>
        <v>1.5983796296296295E-2</v>
      </c>
      <c r="Q30" s="22">
        <f t="shared" si="3"/>
        <v>1.5983796296296295E-2</v>
      </c>
      <c r="R30" s="36">
        <f t="shared" si="4"/>
        <v>1.1493055555555555E-2</v>
      </c>
      <c r="S30" s="34">
        <v>9</v>
      </c>
      <c r="T30" s="22">
        <f>IF([1]Финишки!$K$4=0," ",VLOOKUP(B30,[1]Финишки!$J$4:$K$195,2,FALSE))</f>
        <v>1.6319444444444445E-2</v>
      </c>
      <c r="U30" s="22">
        <f t="shared" si="5"/>
        <v>1.6319444444444445E-2</v>
      </c>
      <c r="V30" s="35">
        <f t="shared" si="6"/>
        <v>3.3564814814815089E-4</v>
      </c>
      <c r="W30" s="34">
        <v>20</v>
      </c>
      <c r="X30" s="36">
        <f>IF([1]Финишки!$M$4=0," ",VLOOKUP(B30,[1]Финишки!$M$4:$N$195,2,FALSE))</f>
        <v>2.2912037037037036E-2</v>
      </c>
      <c r="Y30" s="22">
        <f t="shared" si="7"/>
        <v>2.2912037037037036E-2</v>
      </c>
      <c r="Z30" s="22">
        <f t="shared" si="8"/>
        <v>6.5925925925925909E-3</v>
      </c>
      <c r="AA30" s="34">
        <v>21</v>
      </c>
      <c r="AB30" s="38">
        <f>IF([1]Финишки!$M$4=0," ",VLOOKUP(B30,[1]Финишки!$M$4:$N$195,2,FALSE))</f>
        <v>2.2912037037037036E-2</v>
      </c>
      <c r="AC30" s="38">
        <f t="shared" si="9"/>
        <v>2.2912037037037036E-2</v>
      </c>
      <c r="AD30" s="84">
        <f>AC30-AC17</f>
        <v>4.2569444444444417E-3</v>
      </c>
      <c r="AE30" s="39" t="s">
        <v>46</v>
      </c>
    </row>
    <row r="31" spans="1:31" x14ac:dyDescent="0.25">
      <c r="A31" s="86">
        <v>15</v>
      </c>
      <c r="B31" s="18">
        <v>108</v>
      </c>
      <c r="C31" s="31" t="s">
        <v>138</v>
      </c>
      <c r="D31" s="32" t="s">
        <v>115</v>
      </c>
      <c r="E31" s="33" t="s">
        <v>33</v>
      </c>
      <c r="F31" s="22">
        <v>0</v>
      </c>
      <c r="G31" s="23" t="s">
        <v>127</v>
      </c>
      <c r="H31" s="23" t="s">
        <v>133</v>
      </c>
      <c r="I31" s="67">
        <f>IF([1]Финишки!$B$4=0," ",VLOOKUP(B31,[1]Финишки!$A$4:$B$198,2,FALSE))</f>
        <v>3.8310185185185183E-3</v>
      </c>
      <c r="J31" s="22">
        <f t="shared" si="0"/>
        <v>3.8310185185185183E-3</v>
      </c>
      <c r="K31" s="34">
        <v>17</v>
      </c>
      <c r="L31" s="22">
        <f>IF([1]Финишки!$E$4=0," ",VLOOKUP(B31,[1]Финишки!$D$4:$E$195,2,FALSE))</f>
        <v>4.0856481481481481E-3</v>
      </c>
      <c r="M31" s="22">
        <f t="shared" si="1"/>
        <v>4.0856481481481481E-3</v>
      </c>
      <c r="N31" s="35">
        <f t="shared" si="2"/>
        <v>2.5462962962962982E-4</v>
      </c>
      <c r="O31" s="34">
        <v>10</v>
      </c>
      <c r="P31" s="22">
        <f>IF([1]Финишки!$H$4=0," ",VLOOKUP(B31,[1]Финишки!$G$4:$H$195,2,FALSE))</f>
        <v>1.6435185185185188E-2</v>
      </c>
      <c r="Q31" s="22">
        <f t="shared" si="3"/>
        <v>1.6435185185185188E-2</v>
      </c>
      <c r="R31" s="36">
        <f t="shared" si="4"/>
        <v>1.2349537037037041E-2</v>
      </c>
      <c r="S31" s="34">
        <v>14</v>
      </c>
      <c r="T31" s="22">
        <f>IF([1]Финишки!$K$4=0," ",VLOOKUP(B31,[1]Финишки!$J$4:$K$195,2,FALSE))</f>
        <v>1.6782407407407409E-2</v>
      </c>
      <c r="U31" s="22">
        <f t="shared" si="5"/>
        <v>1.6782407407407409E-2</v>
      </c>
      <c r="V31" s="35">
        <f t="shared" si="6"/>
        <v>3.4722222222222099E-4</v>
      </c>
      <c r="W31" s="34">
        <v>23</v>
      </c>
      <c r="X31" s="36">
        <f>IF([1]Финишки!$M$4=0," ",VLOOKUP(B31,[1]Финишки!$M$4:$N$195,2,FALSE))</f>
        <v>2.326736111111111E-2</v>
      </c>
      <c r="Y31" s="22">
        <f t="shared" si="7"/>
        <v>2.326736111111111E-2</v>
      </c>
      <c r="Z31" s="22">
        <f t="shared" si="8"/>
        <v>6.4849537037037011E-3</v>
      </c>
      <c r="AA31" s="34">
        <v>18</v>
      </c>
      <c r="AB31" s="38">
        <f>IF([1]Финишки!$M$4=0," ",VLOOKUP(B31,[1]Финишки!$M$4:$N$195,2,FALSE))</f>
        <v>2.326736111111111E-2</v>
      </c>
      <c r="AC31" s="38">
        <f t="shared" si="9"/>
        <v>2.326736111111111E-2</v>
      </c>
      <c r="AD31" s="84">
        <f>AC31-AC17</f>
        <v>4.6122685185185155E-3</v>
      </c>
      <c r="AE31" s="39" t="s">
        <v>46</v>
      </c>
    </row>
    <row r="32" spans="1:31" x14ac:dyDescent="0.25">
      <c r="A32" s="86">
        <v>16</v>
      </c>
      <c r="B32" s="18">
        <v>127</v>
      </c>
      <c r="C32" s="31" t="s">
        <v>139</v>
      </c>
      <c r="D32" s="32" t="s">
        <v>124</v>
      </c>
      <c r="E32" s="33" t="s">
        <v>30</v>
      </c>
      <c r="F32" s="22">
        <v>0</v>
      </c>
      <c r="G32" s="40" t="s">
        <v>228</v>
      </c>
      <c r="H32" s="41" t="s">
        <v>227</v>
      </c>
      <c r="I32" s="67">
        <f>IF([1]Финишки!$B$4=0," ",VLOOKUP(B32,[1]Финишки!$A$4:$B$198,2,FALSE))</f>
        <v>3.4027777777777784E-3</v>
      </c>
      <c r="J32" s="22">
        <f t="shared" si="0"/>
        <v>3.4027777777777784E-3</v>
      </c>
      <c r="K32" s="34">
        <v>5</v>
      </c>
      <c r="L32" s="22">
        <f>IF([1]Финишки!$E$4=0," ",VLOOKUP(B32,[1]Финишки!$D$4:$E$195,2,FALSE))</f>
        <v>3.6805555555555554E-3</v>
      </c>
      <c r="M32" s="22">
        <f t="shared" si="1"/>
        <v>3.6805555555555554E-3</v>
      </c>
      <c r="N32" s="35">
        <f t="shared" si="2"/>
        <v>2.7777777777777696E-4</v>
      </c>
      <c r="O32" s="34">
        <v>15</v>
      </c>
      <c r="P32" s="22">
        <f>IF([1]Финишки!$H$4=0," ",VLOOKUP(B32,[1]Финишки!$G$4:$H$195,2,FALSE))</f>
        <v>1.695601851851852E-2</v>
      </c>
      <c r="Q32" s="22">
        <f t="shared" si="3"/>
        <v>1.695601851851852E-2</v>
      </c>
      <c r="R32" s="36">
        <f t="shared" si="4"/>
        <v>1.3275462962962965E-2</v>
      </c>
      <c r="S32" s="34">
        <v>22</v>
      </c>
      <c r="T32" s="22">
        <f>IF([1]Финишки!$K$4=0," ",VLOOKUP(B32,[1]Финишки!$J$4:$K$195,2,FALSE))</f>
        <v>1.7314814814814814E-2</v>
      </c>
      <c r="U32" s="22">
        <f t="shared" si="5"/>
        <v>1.7314814814814814E-2</v>
      </c>
      <c r="V32" s="35">
        <f t="shared" si="6"/>
        <v>3.5879629629629456E-4</v>
      </c>
      <c r="W32" s="34">
        <v>26</v>
      </c>
      <c r="X32" s="36">
        <f>IF([1]Финишки!$M$4=0," ",VLOOKUP(B32,[1]Финишки!$M$4:$N$195,2,FALSE))</f>
        <v>2.327314814814815E-2</v>
      </c>
      <c r="Y32" s="22">
        <f t="shared" si="7"/>
        <v>2.327314814814815E-2</v>
      </c>
      <c r="Z32" s="22">
        <f t="shared" si="8"/>
        <v>5.9583333333333363E-3</v>
      </c>
      <c r="AA32" s="34">
        <v>12</v>
      </c>
      <c r="AB32" s="38">
        <f>IF([1]Финишки!$M$4=0," ",VLOOKUP(B32,[1]Финишки!$M$4:$N$195,2,FALSE))</f>
        <v>2.327314814814815E-2</v>
      </c>
      <c r="AC32" s="38">
        <f t="shared" si="9"/>
        <v>2.327314814814815E-2</v>
      </c>
      <c r="AD32" s="84">
        <f>AC32-AC17</f>
        <v>4.6180555555555558E-3</v>
      </c>
      <c r="AE32" s="39" t="s">
        <v>46</v>
      </c>
    </row>
    <row r="33" spans="1:31" x14ac:dyDescent="0.25">
      <c r="A33" s="86">
        <v>17</v>
      </c>
      <c r="B33" s="18">
        <v>113</v>
      </c>
      <c r="C33" s="31" t="s">
        <v>140</v>
      </c>
      <c r="D33" s="32" t="s">
        <v>115</v>
      </c>
      <c r="E33" s="33" t="s">
        <v>33</v>
      </c>
      <c r="F33" s="22">
        <v>0</v>
      </c>
      <c r="G33" s="40" t="s">
        <v>221</v>
      </c>
      <c r="H33" s="40" t="s">
        <v>225</v>
      </c>
      <c r="I33" s="67">
        <f>IF([1]Финишки!$B$4=0," ",VLOOKUP(B33,[1]Финишки!$A$4:$B$198,2,FALSE))</f>
        <v>3.9004629629629632E-3</v>
      </c>
      <c r="J33" s="22">
        <f t="shared" si="0"/>
        <v>3.9004629629629632E-3</v>
      </c>
      <c r="K33" s="34">
        <v>21</v>
      </c>
      <c r="L33" s="22">
        <f>IF([1]Финишки!$E$4=0," ",VLOOKUP(B33,[1]Финишки!$D$4:$E$195,2,FALSE))</f>
        <v>4.1782407407407402E-3</v>
      </c>
      <c r="M33" s="22">
        <f t="shared" si="1"/>
        <v>4.1782407407407402E-3</v>
      </c>
      <c r="N33" s="35">
        <f t="shared" si="2"/>
        <v>2.7777777777777696E-4</v>
      </c>
      <c r="O33" s="34">
        <v>15</v>
      </c>
      <c r="P33" s="22">
        <f>IF([1]Финишки!$H$4=0," ",VLOOKUP(B33,[1]Финишки!$G$4:$H$195,2,FALSE))</f>
        <v>1.6631944444444446E-2</v>
      </c>
      <c r="Q33" s="22">
        <f t="shared" si="3"/>
        <v>1.6631944444444446E-2</v>
      </c>
      <c r="R33" s="36">
        <f t="shared" si="4"/>
        <v>1.2453703703703706E-2</v>
      </c>
      <c r="S33" s="34">
        <v>16</v>
      </c>
      <c r="T33" s="22">
        <f>IF([1]Финишки!$K$4=0," ",VLOOKUP(B33,[1]Финишки!$J$4:$K$195,2,FALSE))</f>
        <v>1.6944444444444443E-2</v>
      </c>
      <c r="U33" s="22">
        <f t="shared" si="5"/>
        <v>1.6944444444444443E-2</v>
      </c>
      <c r="V33" s="35">
        <f t="shared" si="6"/>
        <v>3.1249999999999681E-4</v>
      </c>
      <c r="W33" s="34">
        <v>17</v>
      </c>
      <c r="X33" s="36">
        <f>IF([1]Финишки!$M$4=0," ",VLOOKUP(B33,[1]Финишки!$M$4:$N$195,2,FALSE))</f>
        <v>2.3331018518518515E-2</v>
      </c>
      <c r="Y33" s="22">
        <f t="shared" si="7"/>
        <v>2.3331018518518515E-2</v>
      </c>
      <c r="Z33" s="22">
        <f t="shared" si="8"/>
        <v>6.3865740740740723E-3</v>
      </c>
      <c r="AA33" s="34">
        <v>17</v>
      </c>
      <c r="AB33" s="38">
        <f>IF([1]Финишки!$M$4=0," ",VLOOKUP(B33,[1]Финишки!$M$4:$N$195,2,FALSE))</f>
        <v>2.3331018518518515E-2</v>
      </c>
      <c r="AC33" s="38">
        <f t="shared" si="9"/>
        <v>2.3331018518518515E-2</v>
      </c>
      <c r="AD33" s="84">
        <f>AC33-AC17</f>
        <v>4.6759259259259202E-3</v>
      </c>
      <c r="AE33" s="39" t="s">
        <v>46</v>
      </c>
    </row>
    <row r="34" spans="1:31" x14ac:dyDescent="0.25">
      <c r="A34" s="86">
        <v>18</v>
      </c>
      <c r="B34" s="18">
        <v>106</v>
      </c>
      <c r="C34" s="41" t="s">
        <v>141</v>
      </c>
      <c r="D34" s="42" t="s">
        <v>124</v>
      </c>
      <c r="E34" s="42" t="s">
        <v>30</v>
      </c>
      <c r="F34" s="22">
        <v>0</v>
      </c>
      <c r="G34" s="40" t="s">
        <v>41</v>
      </c>
      <c r="H34" s="40" t="s">
        <v>100</v>
      </c>
      <c r="I34" s="67">
        <f>IF([1]Финишки!$B$4=0," ",VLOOKUP(B34,[1]Финишки!$A$4:$B$198,2,FALSE))</f>
        <v>4.0740740740740746E-3</v>
      </c>
      <c r="J34" s="22">
        <f t="shared" si="0"/>
        <v>4.0740740740740746E-3</v>
      </c>
      <c r="K34" s="34">
        <v>23</v>
      </c>
      <c r="L34" s="22">
        <f>IF([1]Финишки!$E$4=0," ",VLOOKUP(B34,[1]Финишки!$D$4:$E$195,2,FALSE))</f>
        <v>4.31712962962963E-3</v>
      </c>
      <c r="M34" s="22">
        <f t="shared" si="1"/>
        <v>4.31712962962963E-3</v>
      </c>
      <c r="N34" s="35">
        <f t="shared" si="2"/>
        <v>2.4305555555555539E-4</v>
      </c>
      <c r="O34" s="34">
        <v>5</v>
      </c>
      <c r="P34" s="22">
        <f>IF([1]Финишки!$H$4=0," ",VLOOKUP(B34,[1]Финишки!$G$4:$H$195,2,FALSE))</f>
        <v>1.7569444444444447E-2</v>
      </c>
      <c r="Q34" s="22">
        <f t="shared" si="3"/>
        <v>1.7569444444444447E-2</v>
      </c>
      <c r="R34" s="36">
        <f t="shared" si="4"/>
        <v>1.3252314814814817E-2</v>
      </c>
      <c r="S34" s="34">
        <v>21</v>
      </c>
      <c r="T34" s="22">
        <f>IF([1]Финишки!$K$4=0," ",VLOOKUP(B34,[1]Финишки!$J$4:$K$195,2,FALSE))</f>
        <v>1.7870370370370373E-2</v>
      </c>
      <c r="U34" s="22">
        <f t="shared" si="5"/>
        <v>1.7870370370370373E-2</v>
      </c>
      <c r="V34" s="35">
        <f t="shared" si="6"/>
        <v>3.0092592592592671E-4</v>
      </c>
      <c r="W34" s="34">
        <v>16</v>
      </c>
      <c r="X34" s="37">
        <f>IF([1]Финишки!$M$4=0," ",VLOOKUP(B34,[1]Финишки!$M$4:$N$195,2,FALSE))</f>
        <v>2.3339120370370368E-2</v>
      </c>
      <c r="Y34" s="37">
        <f t="shared" si="7"/>
        <v>2.3339120370370368E-2</v>
      </c>
      <c r="Z34" s="22">
        <f t="shared" si="8"/>
        <v>5.4687499999999944E-3</v>
      </c>
      <c r="AA34" s="34">
        <v>5</v>
      </c>
      <c r="AB34" s="38">
        <f>IF([1]Финишки!$M$4=0," ",VLOOKUP(B34,[1]Финишки!$M$4:$N$195,2,FALSE))</f>
        <v>2.3339120370370368E-2</v>
      </c>
      <c r="AC34" s="38">
        <f t="shared" si="9"/>
        <v>2.3339120370370368E-2</v>
      </c>
      <c r="AD34" s="84">
        <f>AC34-AC17</f>
        <v>4.6840277777777731E-3</v>
      </c>
      <c r="AE34" s="39" t="s">
        <v>46</v>
      </c>
    </row>
    <row r="35" spans="1:31" x14ac:dyDescent="0.25">
      <c r="A35" s="86">
        <v>19</v>
      </c>
      <c r="B35" s="18">
        <v>114</v>
      </c>
      <c r="C35" s="41" t="s">
        <v>142</v>
      </c>
      <c r="D35" s="42" t="s">
        <v>124</v>
      </c>
      <c r="E35" s="42" t="s">
        <v>33</v>
      </c>
      <c r="F35" s="22">
        <v>0</v>
      </c>
      <c r="G35" s="23" t="s">
        <v>224</v>
      </c>
      <c r="H35" s="23" t="s">
        <v>232</v>
      </c>
      <c r="I35" s="67">
        <f>IF([1]Финишки!$B$4=0," ",VLOOKUP(B35,[1]Финишки!$A$4:$B$198,2,FALSE))</f>
        <v>3.5995370370370369E-3</v>
      </c>
      <c r="J35" s="22">
        <f t="shared" si="0"/>
        <v>3.5995370370370369E-3</v>
      </c>
      <c r="K35" s="34">
        <v>12</v>
      </c>
      <c r="L35" s="22">
        <f>IF([1]Финишки!$E$4=0," ",VLOOKUP(B35,[1]Финишки!$D$4:$E$195,2,FALSE))</f>
        <v>3.9467592592592592E-3</v>
      </c>
      <c r="M35" s="22">
        <f t="shared" si="1"/>
        <v>3.9467592592592592E-3</v>
      </c>
      <c r="N35" s="35">
        <f t="shared" si="2"/>
        <v>3.4722222222222229E-4</v>
      </c>
      <c r="O35" s="34">
        <v>24</v>
      </c>
      <c r="P35" s="22">
        <f>IF([1]Финишки!$H$4=0," ",VLOOKUP(B35,[1]Финишки!$G$4:$H$195,2,FALSE))</f>
        <v>1.6932870370370369E-2</v>
      </c>
      <c r="Q35" s="22">
        <f t="shared" si="3"/>
        <v>1.6932870370370369E-2</v>
      </c>
      <c r="R35" s="36">
        <f t="shared" si="4"/>
        <v>1.298611111111111E-2</v>
      </c>
      <c r="S35" s="34">
        <v>17</v>
      </c>
      <c r="T35" s="22">
        <f>IF([1]Финишки!$K$4=0," ",VLOOKUP(B35,[1]Финишки!$J$4:$K$195,2,FALSE))</f>
        <v>1.7280092592592593E-2</v>
      </c>
      <c r="U35" s="22">
        <f t="shared" si="5"/>
        <v>1.7280092592592593E-2</v>
      </c>
      <c r="V35" s="35">
        <f t="shared" si="6"/>
        <v>3.4722222222222446E-4</v>
      </c>
      <c r="W35" s="34">
        <v>23</v>
      </c>
      <c r="X35" s="36">
        <f>IF([1]Финишки!$M$4=0," ",VLOOKUP(B35,[1]Финишки!$M$4:$N$195,2,FALSE))</f>
        <v>2.3853009259259261E-2</v>
      </c>
      <c r="Y35" s="22">
        <f t="shared" si="7"/>
        <v>2.3853009259259261E-2</v>
      </c>
      <c r="Z35" s="22">
        <f t="shared" si="8"/>
        <v>6.5729166666666679E-3</v>
      </c>
      <c r="AA35" s="34">
        <v>20</v>
      </c>
      <c r="AB35" s="38">
        <f>IF([1]Финишки!$M$4=0," ",VLOOKUP(B35,[1]Финишки!$M$4:$N$195,2,FALSE))</f>
        <v>2.3853009259259261E-2</v>
      </c>
      <c r="AC35" s="38">
        <f t="shared" si="9"/>
        <v>2.3853009259259261E-2</v>
      </c>
      <c r="AD35" s="84">
        <f>AC35-AC17</f>
        <v>5.1979166666666667E-3</v>
      </c>
      <c r="AE35" s="39" t="s">
        <v>59</v>
      </c>
    </row>
    <row r="36" spans="1:31" x14ac:dyDescent="0.25">
      <c r="A36" s="86">
        <v>20</v>
      </c>
      <c r="B36" s="18">
        <v>111</v>
      </c>
      <c r="C36" s="113" t="s">
        <v>143</v>
      </c>
      <c r="D36" s="42" t="s">
        <v>115</v>
      </c>
      <c r="E36" s="42"/>
      <c r="F36" s="22">
        <v>0</v>
      </c>
      <c r="G36" s="40" t="s">
        <v>32</v>
      </c>
      <c r="H36" s="23" t="s">
        <v>56</v>
      </c>
      <c r="I36" s="67">
        <f>IF([1]Финишки!$B$4=0," ",VLOOKUP(B36,[1]Финишки!$A$4:$B$198,2,FALSE))</f>
        <v>4.0509259259259257E-3</v>
      </c>
      <c r="J36" s="22">
        <f t="shared" si="0"/>
        <v>4.0509259259259257E-3</v>
      </c>
      <c r="K36" s="34">
        <v>22</v>
      </c>
      <c r="L36" s="22">
        <f>IF([1]Финишки!$E$4=0," ",VLOOKUP(B36,[1]Финишки!$D$4:$E$195,2,FALSE))</f>
        <v>4.3807870370370372E-3</v>
      </c>
      <c r="M36" s="22">
        <f t="shared" si="1"/>
        <v>4.3807870370370372E-3</v>
      </c>
      <c r="N36" s="35">
        <f t="shared" si="2"/>
        <v>3.298611111111115E-4</v>
      </c>
      <c r="O36" s="34">
        <v>22</v>
      </c>
      <c r="P36" s="22">
        <f>IF([1]Финишки!$H$4=0," ",VLOOKUP(B36,[1]Финишки!$G$4:$H$195,2,FALSE))</f>
        <v>1.7476851851851851E-2</v>
      </c>
      <c r="Q36" s="22">
        <f t="shared" si="3"/>
        <v>1.7476851851851851E-2</v>
      </c>
      <c r="R36" s="36">
        <f t="shared" si="4"/>
        <v>1.3096064814814814E-2</v>
      </c>
      <c r="S36" s="34">
        <v>19</v>
      </c>
      <c r="T36" s="22">
        <f>IF([1]Финишки!$K$4=0," ",VLOOKUP(B36,[1]Финишки!$J$4:$K$195,2,FALSE))</f>
        <v>1.7754629629629631E-2</v>
      </c>
      <c r="U36" s="22">
        <f t="shared" si="5"/>
        <v>1.7754629629629631E-2</v>
      </c>
      <c r="V36" s="35">
        <f t="shared" si="6"/>
        <v>2.7777777777777957E-4</v>
      </c>
      <c r="W36" s="34">
        <v>10</v>
      </c>
      <c r="X36" s="36">
        <f>IF([1]Финишки!$M$4=0," ",VLOOKUP(B36,[1]Финишки!$M$4:$N$195,2,FALSE))</f>
        <v>2.4265046296296302E-2</v>
      </c>
      <c r="Y36" s="22">
        <f t="shared" si="7"/>
        <v>2.4265046296296302E-2</v>
      </c>
      <c r="Z36" s="22">
        <f t="shared" si="8"/>
        <v>6.5104166666666713E-3</v>
      </c>
      <c r="AA36" s="34">
        <v>19</v>
      </c>
      <c r="AB36" s="38">
        <f>IF([1]Финишки!$M$4=0," ",VLOOKUP(B36,[1]Финишки!$M$4:$N$195,2,FALSE))</f>
        <v>2.4265046296296302E-2</v>
      </c>
      <c r="AC36" s="38">
        <f t="shared" si="9"/>
        <v>2.4265046296296302E-2</v>
      </c>
      <c r="AD36" s="84">
        <f>AC36-AC17</f>
        <v>5.6099537037037073E-3</v>
      </c>
      <c r="AE36" s="39" t="s">
        <v>59</v>
      </c>
    </row>
    <row r="37" spans="1:31" x14ac:dyDescent="0.25">
      <c r="A37" s="86">
        <v>21</v>
      </c>
      <c r="B37" s="18">
        <v>107</v>
      </c>
      <c r="C37" s="41" t="s">
        <v>144</v>
      </c>
      <c r="D37" s="42" t="s">
        <v>115</v>
      </c>
      <c r="E37" s="42" t="s">
        <v>46</v>
      </c>
      <c r="F37" s="22">
        <v>0</v>
      </c>
      <c r="G37" s="23" t="s">
        <v>31</v>
      </c>
      <c r="H37" s="23" t="s">
        <v>40</v>
      </c>
      <c r="I37" s="67">
        <f>IF([1]Финишки!$B$4=0," ",VLOOKUP(B37,[1]Финишки!$A$4:$B$198,2,FALSE))</f>
        <v>4.0856481481481481E-3</v>
      </c>
      <c r="J37" s="22">
        <f t="shared" si="0"/>
        <v>4.0856481481481481E-3</v>
      </c>
      <c r="K37" s="34">
        <v>24</v>
      </c>
      <c r="L37" s="22">
        <f>IF([1]Финишки!$E$4=0," ",VLOOKUP(B37,[1]Финишки!$D$4:$E$195,2,FALSE))</f>
        <v>4.3749999999999995E-3</v>
      </c>
      <c r="M37" s="22">
        <f t="shared" si="1"/>
        <v>4.3749999999999995E-3</v>
      </c>
      <c r="N37" s="35">
        <f t="shared" si="2"/>
        <v>2.893518518518514E-4</v>
      </c>
      <c r="O37" s="34">
        <v>18</v>
      </c>
      <c r="P37" s="22">
        <f>IF([1]Финишки!$H$4=0," ",VLOOKUP(B37,[1]Финишки!$G$4:$H$195,2,FALSE))</f>
        <v>1.7372685185185185E-2</v>
      </c>
      <c r="Q37" s="22">
        <f t="shared" si="3"/>
        <v>1.7372685185185185E-2</v>
      </c>
      <c r="R37" s="36">
        <f t="shared" si="4"/>
        <v>1.2997685185185185E-2</v>
      </c>
      <c r="S37" s="34">
        <v>18</v>
      </c>
      <c r="T37" s="22">
        <f>IF([1]Финишки!$K$4=0," ",VLOOKUP(B37,[1]Финишки!$J$4:$K$195,2,FALSE))</f>
        <v>1.7708333333333333E-2</v>
      </c>
      <c r="U37" s="22">
        <f t="shared" si="5"/>
        <v>1.7708333333333333E-2</v>
      </c>
      <c r="V37" s="35">
        <f t="shared" si="6"/>
        <v>3.3564814814814742E-4</v>
      </c>
      <c r="W37" s="34">
        <v>20</v>
      </c>
      <c r="X37" s="36">
        <f>IF([1]Финишки!$M$4=0," ",VLOOKUP(B37,[1]Финишки!$M$4:$N$195,2,FALSE))</f>
        <v>2.4513888888888887E-2</v>
      </c>
      <c r="Y37" s="22">
        <f t="shared" si="7"/>
        <v>2.4513888888888887E-2</v>
      </c>
      <c r="Z37" s="22">
        <f t="shared" si="8"/>
        <v>6.8055555555555543E-3</v>
      </c>
      <c r="AA37" s="34">
        <v>22</v>
      </c>
      <c r="AB37" s="38">
        <f>IF([1]Финишки!$M$4=0," ",VLOOKUP(B37,[1]Финишки!$M$4:$N$195,2,FALSE))</f>
        <v>2.4513888888888887E-2</v>
      </c>
      <c r="AC37" s="38">
        <f t="shared" si="9"/>
        <v>2.4513888888888887E-2</v>
      </c>
      <c r="AD37" s="84">
        <f>AC37-AC17</f>
        <v>5.8587962962962925E-3</v>
      </c>
      <c r="AE37" s="39" t="s">
        <v>59</v>
      </c>
    </row>
    <row r="38" spans="1:31" x14ac:dyDescent="0.25">
      <c r="A38" s="86">
        <v>22</v>
      </c>
      <c r="B38" s="18">
        <v>125</v>
      </c>
      <c r="C38" s="31" t="s">
        <v>145</v>
      </c>
      <c r="D38" s="32" t="s">
        <v>118</v>
      </c>
      <c r="E38" s="33" t="s">
        <v>30</v>
      </c>
      <c r="F38" s="22">
        <v>0</v>
      </c>
      <c r="G38" s="40" t="s">
        <v>41</v>
      </c>
      <c r="H38" s="41" t="s">
        <v>100</v>
      </c>
      <c r="I38" s="67">
        <f>IF([1]Финишки!$B$4=0," ",VLOOKUP(B38,[1]Финишки!$A$4:$B$198,2,FALSE))</f>
        <v>3.8657407407407408E-3</v>
      </c>
      <c r="J38" s="22">
        <f t="shared" si="0"/>
        <v>3.8657407407407408E-3</v>
      </c>
      <c r="K38" s="34">
        <v>20</v>
      </c>
      <c r="L38" s="22">
        <f>IF([1]Финишки!$E$4=0," ",VLOOKUP(B38,[1]Финишки!$D$4:$E$195,2,FALSE))</f>
        <v>4.155092592592593E-3</v>
      </c>
      <c r="M38" s="22">
        <f t="shared" si="1"/>
        <v>4.155092592592593E-3</v>
      </c>
      <c r="N38" s="35">
        <f t="shared" si="2"/>
        <v>2.8935185185185227E-4</v>
      </c>
      <c r="O38" s="34">
        <v>18</v>
      </c>
      <c r="P38" s="22">
        <f>IF([1]Финишки!$H$4=0," ",VLOOKUP(B38,[1]Финишки!$G$4:$H$195,2,FALSE))</f>
        <v>1.8518518518518521E-2</v>
      </c>
      <c r="Q38" s="22">
        <f t="shared" si="3"/>
        <v>1.8518518518518521E-2</v>
      </c>
      <c r="R38" s="36">
        <f t="shared" si="4"/>
        <v>1.4363425925925929E-2</v>
      </c>
      <c r="S38" s="34">
        <v>24</v>
      </c>
      <c r="T38" s="22">
        <f>IF([1]Финишки!$K$4=0," ",VLOOKUP(B38,[1]Финишки!$J$4:$K$195,2,FALSE))</f>
        <v>1.8761574074074073E-2</v>
      </c>
      <c r="U38" s="22">
        <f t="shared" si="5"/>
        <v>1.8761574074074073E-2</v>
      </c>
      <c r="V38" s="35">
        <f t="shared" si="6"/>
        <v>2.4305555555555192E-4</v>
      </c>
      <c r="W38" s="34">
        <v>6</v>
      </c>
      <c r="X38" s="36">
        <f>IF([1]Финишки!$M$4=0," ",VLOOKUP(B38,[1]Финишки!$M$4:$N$195,2,FALSE))</f>
        <v>2.4762731481481479E-2</v>
      </c>
      <c r="Y38" s="22">
        <f t="shared" si="7"/>
        <v>2.4762731481481479E-2</v>
      </c>
      <c r="Z38" s="22">
        <f t="shared" si="8"/>
        <v>6.0011574074074064E-3</v>
      </c>
      <c r="AA38" s="34">
        <v>13</v>
      </c>
      <c r="AB38" s="38">
        <f>IF([1]Финишки!$M$4=0," ",VLOOKUP(B38,[1]Финишки!$M$4:$N$195,2,FALSE))</f>
        <v>2.4762731481481479E-2</v>
      </c>
      <c r="AC38" s="38">
        <f t="shared" si="9"/>
        <v>2.4762731481481479E-2</v>
      </c>
      <c r="AD38" s="84">
        <f>AC38-AC17</f>
        <v>6.1076388888888847E-3</v>
      </c>
      <c r="AE38" s="39" t="s">
        <v>59</v>
      </c>
    </row>
    <row r="39" spans="1:31" x14ac:dyDescent="0.25">
      <c r="A39" s="86">
        <v>23</v>
      </c>
      <c r="B39" s="18">
        <v>115</v>
      </c>
      <c r="C39" s="31" t="s">
        <v>146</v>
      </c>
      <c r="D39" s="32" t="s">
        <v>124</v>
      </c>
      <c r="E39" s="33"/>
      <c r="F39" s="22">
        <v>0</v>
      </c>
      <c r="G39" s="23" t="s">
        <v>32</v>
      </c>
      <c r="H39" s="41" t="s">
        <v>56</v>
      </c>
      <c r="I39" s="67">
        <f>IF([1]Финишки!$B$4=0," ",VLOOKUP(B39,[1]Финишки!$A$4:$B$198,2,FALSE))</f>
        <v>4.108796296296297E-3</v>
      </c>
      <c r="J39" s="22">
        <f t="shared" si="0"/>
        <v>4.108796296296297E-3</v>
      </c>
      <c r="K39" s="34">
        <v>26</v>
      </c>
      <c r="L39" s="22">
        <f>IF([1]Финишки!$E$4=0," ",VLOOKUP(B39,[1]Финишки!$D$4:$E$195,2,FALSE))</f>
        <v>4.4328703703703709E-3</v>
      </c>
      <c r="M39" s="22">
        <f t="shared" si="1"/>
        <v>4.4328703703703709E-3</v>
      </c>
      <c r="N39" s="35">
        <f t="shared" si="2"/>
        <v>3.2407407407407385E-4</v>
      </c>
      <c r="O39" s="34">
        <v>21</v>
      </c>
      <c r="P39" s="22">
        <f>IF([1]Финишки!$H$4=0," ",VLOOKUP(B39,[1]Финишки!$G$4:$H$195,2,FALSE))</f>
        <v>1.7638888888888888E-2</v>
      </c>
      <c r="Q39" s="22">
        <f t="shared" si="3"/>
        <v>1.7638888888888888E-2</v>
      </c>
      <c r="R39" s="36">
        <f t="shared" si="4"/>
        <v>1.3206018518518516E-2</v>
      </c>
      <c r="S39" s="34">
        <v>20</v>
      </c>
      <c r="T39" s="22">
        <f>IF([1]Финишки!$K$4=0," ",VLOOKUP(B39,[1]Финишки!$J$4:$K$195,2,FALSE))</f>
        <v>1.7974537037037035E-2</v>
      </c>
      <c r="U39" s="22">
        <f t="shared" si="5"/>
        <v>1.7974537037037035E-2</v>
      </c>
      <c r="V39" s="35">
        <f t="shared" si="6"/>
        <v>3.3564814814814742E-4</v>
      </c>
      <c r="W39" s="34">
        <v>20</v>
      </c>
      <c r="X39" s="36">
        <f>IF([1]Финишки!$M$4=0," ",VLOOKUP(B39,[1]Финишки!$M$4:$N$195,2,FALSE))</f>
        <v>2.4987268518518523E-2</v>
      </c>
      <c r="Y39" s="22">
        <f t="shared" si="7"/>
        <v>2.4987268518518523E-2</v>
      </c>
      <c r="Z39" s="22">
        <f t="shared" si="8"/>
        <v>7.0127314814814878E-3</v>
      </c>
      <c r="AA39" s="34">
        <v>25</v>
      </c>
      <c r="AB39" s="38">
        <f>IF([1]Финишки!$M$4=0," ",VLOOKUP(B39,[1]Финишки!$M$4:$N$195,2,FALSE))</f>
        <v>2.4987268518518523E-2</v>
      </c>
      <c r="AC39" s="38">
        <f t="shared" si="9"/>
        <v>2.4987268518518523E-2</v>
      </c>
      <c r="AD39" s="22">
        <f>AC39-AC17</f>
        <v>6.3321759259259286E-3</v>
      </c>
      <c r="AE39" s="39" t="s">
        <v>59</v>
      </c>
    </row>
    <row r="40" spans="1:31" x14ac:dyDescent="0.25">
      <c r="A40" s="86">
        <v>24</v>
      </c>
      <c r="B40" s="18">
        <v>119</v>
      </c>
      <c r="C40" s="41" t="s">
        <v>147</v>
      </c>
      <c r="D40" s="42" t="s">
        <v>118</v>
      </c>
      <c r="E40" s="42" t="s">
        <v>33</v>
      </c>
      <c r="F40" s="22">
        <v>0</v>
      </c>
      <c r="G40" s="23" t="s">
        <v>221</v>
      </c>
      <c r="H40" s="40" t="s">
        <v>93</v>
      </c>
      <c r="I40" s="67">
        <f>IF([1]Финишки!$B$4=0," ",VLOOKUP(B40,[1]Финишки!$A$4:$B$198,2,FALSE))</f>
        <v>4.0972222222222226E-3</v>
      </c>
      <c r="J40" s="22">
        <f t="shared" si="0"/>
        <v>4.0972222222222226E-3</v>
      </c>
      <c r="K40" s="34">
        <v>25</v>
      </c>
      <c r="L40" s="22">
        <f>IF([1]Финишки!$E$4=0," ",VLOOKUP(B40,[1]Финишки!$D$4:$E$195,2,FALSE))</f>
        <v>4.363425925925926E-3</v>
      </c>
      <c r="M40" s="22">
        <f t="shared" si="1"/>
        <v>4.363425925925926E-3</v>
      </c>
      <c r="N40" s="35">
        <f t="shared" si="2"/>
        <v>2.6620370370370339E-4</v>
      </c>
      <c r="O40" s="34">
        <v>12</v>
      </c>
      <c r="P40" s="22">
        <f>IF([1]Финишки!$H$4=0," ",VLOOKUP(B40,[1]Финишки!$G$4:$H$195,2,FALSE))</f>
        <v>1.8356481481481481E-2</v>
      </c>
      <c r="Q40" s="22">
        <f t="shared" si="3"/>
        <v>1.8356481481481481E-2</v>
      </c>
      <c r="R40" s="36">
        <f t="shared" si="4"/>
        <v>1.3993055555555554E-2</v>
      </c>
      <c r="S40" s="34">
        <v>23</v>
      </c>
      <c r="T40" s="22">
        <f>IF([1]Финишки!$K$4=0," ",VLOOKUP(B40,[1]Финишки!$J$4:$K$195,2,FALSE))</f>
        <v>1.8645833333333334E-2</v>
      </c>
      <c r="U40" s="22">
        <f t="shared" si="5"/>
        <v>1.8645833333333334E-2</v>
      </c>
      <c r="V40" s="35">
        <f t="shared" si="6"/>
        <v>2.8935185185185314E-4</v>
      </c>
      <c r="W40" s="34">
        <v>12</v>
      </c>
      <c r="X40" s="36">
        <f>IF([1]Финишки!$M$4=0," ",VLOOKUP(B40,[1]Финишки!$M$4:$N$195,2,FALSE))</f>
        <v>2.5454861111111112E-2</v>
      </c>
      <c r="Y40" s="22">
        <f t="shared" si="7"/>
        <v>2.5454861111111112E-2</v>
      </c>
      <c r="Z40" s="22">
        <f t="shared" si="8"/>
        <v>6.8090277777777784E-3</v>
      </c>
      <c r="AA40" s="34">
        <v>23</v>
      </c>
      <c r="AB40" s="38">
        <f>IF([1]Финишки!$M$4=0," ",VLOOKUP(B40,[1]Финишки!$M$4:$N$195,2,FALSE))</f>
        <v>2.5454861111111112E-2</v>
      </c>
      <c r="AC40" s="38">
        <f t="shared" si="9"/>
        <v>2.5454861111111112E-2</v>
      </c>
      <c r="AD40" s="22">
        <f>AC40-AC17</f>
        <v>6.7997685185185175E-3</v>
      </c>
      <c r="AE40" s="39" t="s">
        <v>59</v>
      </c>
    </row>
    <row r="41" spans="1:31" x14ac:dyDescent="0.25">
      <c r="A41" s="86">
        <v>25</v>
      </c>
      <c r="B41" s="18">
        <v>128</v>
      </c>
      <c r="C41" s="41" t="s">
        <v>148</v>
      </c>
      <c r="D41" s="42" t="s">
        <v>124</v>
      </c>
      <c r="E41" s="42" t="s">
        <v>33</v>
      </c>
      <c r="F41" s="22">
        <v>0</v>
      </c>
      <c r="G41" s="23" t="s">
        <v>224</v>
      </c>
      <c r="H41" s="23" t="s">
        <v>232</v>
      </c>
      <c r="I41" s="67">
        <f>IF([1]Финишки!$B$4=0," ",VLOOKUP(B41,[1]Финишки!$A$4:$B$198,2,FALSE))</f>
        <v>3.7615740740740739E-3</v>
      </c>
      <c r="J41" s="22">
        <f t="shared" si="0"/>
        <v>3.7615740740740739E-3</v>
      </c>
      <c r="K41" s="34">
        <v>15</v>
      </c>
      <c r="L41" s="22">
        <f>IF([1]Финишки!$E$4=0," ",VLOOKUP(B41,[1]Финишки!$D$4:$E$195,2,FALSE))</f>
        <v>4.1666666666666666E-3</v>
      </c>
      <c r="M41" s="22">
        <f t="shared" si="1"/>
        <v>4.1666666666666666E-3</v>
      </c>
      <c r="N41" s="35">
        <f t="shared" si="2"/>
        <v>4.0509259259259274E-4</v>
      </c>
      <c r="O41" s="34">
        <v>27</v>
      </c>
      <c r="P41" s="22">
        <f>IF([1]Финишки!$H$4=0," ",VLOOKUP(B41,[1]Финишки!$G$4:$H$195,2,FALSE))</f>
        <v>1.8692129629629631E-2</v>
      </c>
      <c r="Q41" s="22">
        <f t="shared" si="3"/>
        <v>1.8692129629629631E-2</v>
      </c>
      <c r="R41" s="36">
        <f t="shared" si="4"/>
        <v>1.4525462962962966E-2</v>
      </c>
      <c r="S41" s="34">
        <v>25</v>
      </c>
      <c r="T41" s="22">
        <f>IF([1]Финишки!$K$4=0," ",VLOOKUP(B41,[1]Финишки!$J$4:$K$195,2,FALSE))</f>
        <v>1.892361111111111E-2</v>
      </c>
      <c r="U41" s="22">
        <f t="shared" si="5"/>
        <v>1.892361111111111E-2</v>
      </c>
      <c r="V41" s="35">
        <f t="shared" si="6"/>
        <v>2.3148148148147835E-4</v>
      </c>
      <c r="W41" s="34">
        <v>3</v>
      </c>
      <c r="X41" s="36">
        <f>IF([1]Финишки!$M$4=0," ",VLOOKUP(B41,[1]Финишки!$M$4:$N$195,2,FALSE))</f>
        <v>2.584490740740741E-2</v>
      </c>
      <c r="Y41" s="22">
        <f t="shared" si="7"/>
        <v>2.584490740740741E-2</v>
      </c>
      <c r="Z41" s="22">
        <f t="shared" si="8"/>
        <v>6.9212962962963004E-3</v>
      </c>
      <c r="AA41" s="34">
        <v>24</v>
      </c>
      <c r="AB41" s="38">
        <f>IF([1]Финишки!$M$4=0," ",VLOOKUP(B41,[1]Финишки!$M$4:$N$195,2,FALSE))</f>
        <v>2.584490740740741E-2</v>
      </c>
      <c r="AC41" s="38">
        <f t="shared" si="9"/>
        <v>2.584490740740741E-2</v>
      </c>
      <c r="AD41" s="22">
        <f>AC41-AC17</f>
        <v>7.1898148148148155E-3</v>
      </c>
      <c r="AE41" s="39" t="s">
        <v>103</v>
      </c>
    </row>
    <row r="42" spans="1:31" x14ac:dyDescent="0.25">
      <c r="A42" s="86">
        <v>26</v>
      </c>
      <c r="B42" s="18">
        <v>103</v>
      </c>
      <c r="C42" s="31" t="s">
        <v>149</v>
      </c>
      <c r="D42" s="32" t="s">
        <v>124</v>
      </c>
      <c r="E42" s="33" t="s">
        <v>103</v>
      </c>
      <c r="F42" s="22">
        <v>0</v>
      </c>
      <c r="G42" s="23" t="s">
        <v>224</v>
      </c>
      <c r="H42" s="23" t="s">
        <v>232</v>
      </c>
      <c r="I42" s="67">
        <f>IF([1]Финишки!$B$4=0," ",VLOOKUP(B42,[1]Финишки!$A$4:$B$198,2,FALSE))</f>
        <v>4.2013888888888891E-3</v>
      </c>
      <c r="J42" s="22">
        <f t="shared" si="0"/>
        <v>4.2013888888888891E-3</v>
      </c>
      <c r="K42" s="34">
        <v>28</v>
      </c>
      <c r="L42" s="22">
        <f>IF([1]Финишки!$E$4=0," ",VLOOKUP(B42,[1]Финишки!$D$4:$E$195,2,FALSE))</f>
        <v>4.6180555555555558E-3</v>
      </c>
      <c r="M42" s="22">
        <f t="shared" si="1"/>
        <v>4.6180555555555558E-3</v>
      </c>
      <c r="N42" s="35">
        <f t="shared" si="2"/>
        <v>4.1666666666666675E-4</v>
      </c>
      <c r="O42" s="34">
        <v>28</v>
      </c>
      <c r="P42" s="22">
        <f>IF([1]Финишки!$H$4=0," ",VLOOKUP(B42,[1]Финишки!$G$4:$H$195,2,FALSE))</f>
        <v>2.0335648148148148E-2</v>
      </c>
      <c r="Q42" s="22">
        <f t="shared" si="3"/>
        <v>2.0335648148148148E-2</v>
      </c>
      <c r="R42" s="36">
        <f t="shared" si="4"/>
        <v>1.5717592592592592E-2</v>
      </c>
      <c r="S42" s="34">
        <v>26</v>
      </c>
      <c r="T42" s="22">
        <f>IF([1]Финишки!$K$4=0," ",VLOOKUP(B42,[1]Финишки!$J$4:$K$195,2,FALSE))</f>
        <v>2.0543981481481479E-2</v>
      </c>
      <c r="U42" s="22">
        <f t="shared" si="5"/>
        <v>2.0543981481481479E-2</v>
      </c>
      <c r="V42" s="35">
        <f t="shared" si="6"/>
        <v>2.0833333333333121E-4</v>
      </c>
      <c r="W42" s="34">
        <v>1</v>
      </c>
      <c r="X42" s="36">
        <f>IF([1]Финишки!$M$4=0," ",VLOOKUP(B42,[1]Финишки!$M$4:$N$195,2,FALSE))</f>
        <v>2.8427083333333335E-2</v>
      </c>
      <c r="Y42" s="22">
        <f t="shared" si="7"/>
        <v>2.8427083333333335E-2</v>
      </c>
      <c r="Z42" s="22">
        <f t="shared" si="8"/>
        <v>7.8831018518518564E-3</v>
      </c>
      <c r="AA42" s="34">
        <v>26</v>
      </c>
      <c r="AB42" s="38">
        <f>IF([1]Финишки!$M$4=0," ",VLOOKUP(B42,[1]Финишки!$M$4:$N$195,2,FALSE))</f>
        <v>2.8427083333333335E-2</v>
      </c>
      <c r="AC42" s="38">
        <f t="shared" si="9"/>
        <v>2.8427083333333335E-2</v>
      </c>
      <c r="AD42" s="22">
        <f>AC42-AC17</f>
        <v>9.7719907407407408E-3</v>
      </c>
      <c r="AE42" s="39" t="s">
        <v>105</v>
      </c>
    </row>
    <row r="43" spans="1:31" x14ac:dyDescent="0.25">
      <c r="A43" s="86"/>
      <c r="B43" s="18">
        <v>123</v>
      </c>
      <c r="C43" s="41" t="s">
        <v>150</v>
      </c>
      <c r="D43" s="42" t="s">
        <v>118</v>
      </c>
      <c r="E43" s="42" t="s">
        <v>30</v>
      </c>
      <c r="F43" s="22">
        <v>0</v>
      </c>
      <c r="G43" s="74" t="s">
        <v>31</v>
      </c>
      <c r="H43" s="23" t="s">
        <v>40</v>
      </c>
      <c r="I43" s="67">
        <f>IF([1]Финишки!$B$4=0," ",VLOOKUP(B43,[1]Финишки!$A$4:$B$198,2,FALSE))</f>
        <v>3.4375E-3</v>
      </c>
      <c r="J43" s="22">
        <f t="shared" si="0"/>
        <v>3.4375E-3</v>
      </c>
      <c r="K43" s="34">
        <v>7</v>
      </c>
      <c r="L43" s="22">
        <f>IF([1]Финишки!$E$4=0," ",VLOOKUP(B43,[1]Финишки!$D$4:$E$195,2,FALSE))</f>
        <v>3.7037037037037034E-3</v>
      </c>
      <c r="M43" s="22">
        <f t="shared" si="1"/>
        <v>3.7037037037037034E-3</v>
      </c>
      <c r="N43" s="35">
        <f t="shared" si="2"/>
        <v>2.6620370370370339E-4</v>
      </c>
      <c r="O43" s="34">
        <v>12</v>
      </c>
      <c r="P43" s="22" t="e">
        <f>IF([1]Финишки!$H$4=0," ",VLOOKUP(B43,[1]Финишки!$G$4:$H$195,2,FALSE))</f>
        <v>#N/A</v>
      </c>
      <c r="Q43" s="22" t="e">
        <f t="shared" si="3"/>
        <v>#N/A</v>
      </c>
      <c r="R43" s="36"/>
      <c r="S43" s="34"/>
      <c r="T43" s="22"/>
      <c r="U43" s="22"/>
      <c r="V43" s="22"/>
      <c r="W43" s="34"/>
      <c r="X43" s="36"/>
      <c r="Y43" s="22"/>
      <c r="Z43" s="22"/>
      <c r="AA43" s="34"/>
      <c r="AB43" s="38"/>
      <c r="AC43" s="38" t="s">
        <v>43</v>
      </c>
      <c r="AD43" s="22"/>
      <c r="AE43" s="39"/>
    </row>
    <row r="44" spans="1:31" ht="25.5" x14ac:dyDescent="0.25">
      <c r="A44" s="30"/>
      <c r="B44" s="18">
        <v>122</v>
      </c>
      <c r="C44" s="41" t="s">
        <v>151</v>
      </c>
      <c r="D44" s="42" t="s">
        <v>124</v>
      </c>
      <c r="E44" s="42" t="s">
        <v>33</v>
      </c>
      <c r="F44" s="22">
        <v>0</v>
      </c>
      <c r="G44" s="23" t="s">
        <v>136</v>
      </c>
      <c r="H44" s="41" t="s">
        <v>108</v>
      </c>
      <c r="I44" s="67">
        <f>IF([1]Финишки!$B$4=0," ",VLOOKUP(B44,[1]Финишки!$A$4:$B$198,2,FALSE))</f>
        <v>3.7731481481481483E-3</v>
      </c>
      <c r="J44" s="22">
        <f t="shared" si="0"/>
        <v>3.7731481481481483E-3</v>
      </c>
      <c r="K44" s="34">
        <v>16</v>
      </c>
      <c r="L44" s="22">
        <f>IF([1]Финишки!$E$4=0," ",VLOOKUP(B44,[1]Финишки!$D$4:$E$195,2,FALSE))</f>
        <v>4.108796296296297E-3</v>
      </c>
      <c r="M44" s="22">
        <f t="shared" si="1"/>
        <v>4.108796296296297E-3</v>
      </c>
      <c r="N44" s="35">
        <f t="shared" si="2"/>
        <v>3.3564814814814872E-4</v>
      </c>
      <c r="O44" s="34">
        <v>23</v>
      </c>
      <c r="P44" s="22" t="e">
        <f>IF([1]Финишки!$H$4=0," ",VLOOKUP(B44,[1]Финишки!$G$4:$H$195,2,FALSE))</f>
        <v>#N/A</v>
      </c>
      <c r="Q44" s="22" t="e">
        <f t="shared" si="3"/>
        <v>#N/A</v>
      </c>
      <c r="R44" s="36"/>
      <c r="S44" s="34"/>
      <c r="T44" s="22"/>
      <c r="U44" s="22"/>
      <c r="V44" s="22"/>
      <c r="W44" s="34"/>
      <c r="X44" s="36"/>
      <c r="Y44" s="22"/>
      <c r="Z44" s="22"/>
      <c r="AA44" s="34"/>
      <c r="AB44" s="38"/>
      <c r="AC44" s="38" t="s">
        <v>43</v>
      </c>
      <c r="AD44" s="22"/>
      <c r="AE44" s="39"/>
    </row>
    <row r="45" spans="1:31" ht="15.75" thickBot="1" x14ac:dyDescent="0.3">
      <c r="A45" s="44"/>
      <c r="B45" s="45"/>
      <c r="C45" s="46"/>
      <c r="D45" s="47"/>
      <c r="E45" s="47"/>
      <c r="F45" s="48"/>
      <c r="G45" s="49"/>
      <c r="H45" s="49"/>
      <c r="I45" s="50"/>
      <c r="J45" s="51"/>
      <c r="K45" s="52"/>
      <c r="L45" s="51"/>
      <c r="M45" s="51"/>
      <c r="N45" s="53"/>
      <c r="O45" s="52"/>
      <c r="P45" s="51"/>
      <c r="Q45" s="51"/>
      <c r="R45" s="54"/>
      <c r="S45" s="52"/>
      <c r="T45" s="51"/>
      <c r="U45" s="51"/>
      <c r="V45" s="51"/>
      <c r="W45" s="52"/>
      <c r="X45" s="54"/>
      <c r="Y45" s="51"/>
      <c r="Z45" s="51"/>
      <c r="AA45" s="52"/>
      <c r="AB45" s="55"/>
      <c r="AC45" s="55"/>
      <c r="AD45" s="51"/>
      <c r="AE45" s="56"/>
    </row>
    <row r="46" spans="1:31" x14ac:dyDescent="0.25">
      <c r="A46" s="57"/>
      <c r="B46" s="102"/>
      <c r="C46" s="3"/>
      <c r="D46" s="57"/>
      <c r="E46" s="57"/>
      <c r="F46" s="58"/>
      <c r="G46" s="57"/>
      <c r="H46" s="57"/>
      <c r="I46" s="59"/>
      <c r="J46" s="59"/>
      <c r="K46" s="59"/>
      <c r="L46" s="59"/>
      <c r="M46" s="59"/>
      <c r="N46" s="59"/>
      <c r="O46" s="59"/>
      <c r="P46" s="59"/>
      <c r="Q46" s="59"/>
      <c r="R46" s="60"/>
      <c r="S46" s="60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61"/>
      <c r="AE46" s="61"/>
    </row>
    <row r="47" spans="1:31" x14ac:dyDescent="0.25">
      <c r="A47" s="103"/>
      <c r="B47" s="102"/>
      <c r="C47" s="103" t="s">
        <v>34</v>
      </c>
      <c r="D47" s="57"/>
      <c r="E47" s="57"/>
      <c r="F47" s="58"/>
      <c r="G47" s="57"/>
      <c r="H47" s="103" t="s">
        <v>86</v>
      </c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103"/>
      <c r="U47" s="103"/>
      <c r="V47" s="57"/>
      <c r="W47" s="57"/>
      <c r="X47" s="57"/>
      <c r="Y47" s="57"/>
      <c r="Z47" s="57"/>
      <c r="AA47" s="57"/>
      <c r="AB47" s="57"/>
      <c r="AC47" s="57"/>
      <c r="AD47" s="57"/>
      <c r="AE47" s="57"/>
    </row>
    <row r="48" spans="1:31" x14ac:dyDescent="0.25">
      <c r="A48" s="103"/>
      <c r="B48" s="102"/>
      <c r="C48" s="57"/>
      <c r="D48" s="57"/>
      <c r="E48" s="57"/>
      <c r="F48" s="58"/>
      <c r="G48" s="57"/>
      <c r="H48" s="57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103"/>
      <c r="U48" s="103"/>
      <c r="V48" s="57"/>
      <c r="W48" s="57"/>
      <c r="X48" s="57"/>
      <c r="Y48" s="57"/>
      <c r="Z48" s="57"/>
      <c r="AA48" s="57"/>
      <c r="AB48" s="57"/>
      <c r="AC48" s="57"/>
      <c r="AD48" s="57"/>
      <c r="AE48" s="57"/>
    </row>
    <row r="49" spans="1:31" x14ac:dyDescent="0.25">
      <c r="A49" s="103"/>
      <c r="B49" s="102"/>
      <c r="C49" s="103" t="s">
        <v>35</v>
      </c>
      <c r="D49" s="57"/>
      <c r="E49" s="57"/>
      <c r="F49" s="58"/>
      <c r="G49" s="57"/>
      <c r="H49" s="57" t="s">
        <v>36</v>
      </c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103"/>
      <c r="U49" s="103"/>
      <c r="V49" s="57"/>
      <c r="W49" s="57"/>
      <c r="X49" s="57"/>
      <c r="Y49" s="57"/>
      <c r="Z49" s="57"/>
      <c r="AA49" s="57"/>
      <c r="AB49" s="57"/>
      <c r="AC49" s="57"/>
      <c r="AD49" s="57"/>
      <c r="AE49" s="57"/>
    </row>
    <row r="50" spans="1:31" x14ac:dyDescent="0.25">
      <c r="A50" s="103"/>
      <c r="B50" s="102"/>
      <c r="C50" s="57"/>
      <c r="D50" s="57"/>
      <c r="E50" s="57"/>
      <c r="F50" s="58"/>
      <c r="G50" s="57"/>
      <c r="H50" s="57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103"/>
      <c r="U50" s="103"/>
      <c r="V50" s="57"/>
      <c r="W50" s="57"/>
      <c r="X50" s="57"/>
      <c r="Y50" s="57"/>
      <c r="Z50" s="57"/>
      <c r="AA50" s="57"/>
      <c r="AB50" s="57"/>
      <c r="AC50" s="57"/>
      <c r="AD50" s="57"/>
      <c r="AE50" s="57"/>
    </row>
    <row r="51" spans="1:31" x14ac:dyDescent="0.25">
      <c r="A51" s="103"/>
      <c r="B51" s="102"/>
      <c r="C51" s="103" t="s">
        <v>37</v>
      </c>
      <c r="D51" s="57"/>
      <c r="E51" s="57"/>
      <c r="F51" s="58"/>
      <c r="G51" s="57"/>
      <c r="H51" s="57" t="s">
        <v>38</v>
      </c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103"/>
      <c r="U51" s="103"/>
      <c r="V51" s="57"/>
      <c r="W51" s="57"/>
      <c r="X51" s="57"/>
      <c r="Y51" s="57"/>
      <c r="Z51" s="57"/>
      <c r="AA51" s="57"/>
      <c r="AB51" s="57"/>
      <c r="AC51" s="57"/>
      <c r="AD51" s="57"/>
      <c r="AE51" s="57"/>
    </row>
    <row r="52" spans="1:31" x14ac:dyDescent="0.25">
      <c r="A52" s="103"/>
      <c r="B52" s="102"/>
      <c r="C52" s="57"/>
      <c r="D52" s="57"/>
      <c r="E52" s="57"/>
      <c r="F52" s="58"/>
      <c r="G52" s="57"/>
      <c r="H52" s="57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103"/>
      <c r="U52" s="103"/>
      <c r="V52" s="57"/>
      <c r="W52" s="57"/>
      <c r="X52" s="57"/>
      <c r="Y52" s="57"/>
      <c r="Z52" s="57"/>
      <c r="AA52" s="57"/>
      <c r="AB52" s="57"/>
      <c r="AC52" s="57"/>
      <c r="AD52" s="57"/>
      <c r="AE52" s="57"/>
    </row>
    <row r="53" spans="1:31" x14ac:dyDescent="0.25">
      <c r="A53" s="114"/>
      <c r="B53" s="115"/>
      <c r="C53" s="116"/>
      <c r="D53" s="117"/>
      <c r="E53" s="117"/>
      <c r="F53" s="118"/>
      <c r="G53" s="119"/>
      <c r="H53" s="119"/>
      <c r="I53" s="120"/>
      <c r="J53" s="121"/>
      <c r="K53" s="122"/>
      <c r="L53" s="121"/>
      <c r="M53" s="121"/>
      <c r="N53" s="123"/>
      <c r="O53" s="122"/>
      <c r="P53" s="121"/>
      <c r="Q53" s="121"/>
      <c r="R53" s="124"/>
      <c r="S53" s="122"/>
      <c r="T53" s="121"/>
      <c r="U53" s="121"/>
      <c r="V53" s="121"/>
      <c r="W53" s="122"/>
      <c r="X53" s="124"/>
      <c r="Y53" s="121"/>
      <c r="Z53" s="121"/>
      <c r="AA53" s="122"/>
      <c r="AB53" s="125"/>
      <c r="AC53" s="125"/>
      <c r="AD53" s="121"/>
      <c r="AE53" s="114"/>
    </row>
  </sheetData>
  <sheetProtection formatCells="0" formatColumns="0" formatRows="0" insertColumns="0" insertRows="0" insertHyperlinks="0" deleteColumns="0" deleteRows="0" sort="0" autoFilter="0" pivotTables="0"/>
  <mergeCells count="15">
    <mergeCell ref="A6:AE6"/>
    <mergeCell ref="A1:AE1"/>
    <mergeCell ref="A2:AE2"/>
    <mergeCell ref="A3:AE3"/>
    <mergeCell ref="A4:AE4"/>
    <mergeCell ref="A5:AE5"/>
    <mergeCell ref="A14:AE14"/>
    <mergeCell ref="A15:AE15"/>
    <mergeCell ref="A7:C7"/>
    <mergeCell ref="V7:AE7"/>
    <mergeCell ref="V8:AE8"/>
    <mergeCell ref="A9:T9"/>
    <mergeCell ref="V9:AE9"/>
    <mergeCell ref="A10:C10"/>
    <mergeCell ref="E10:G1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7"/>
  <sheetViews>
    <sheetView tabSelected="1" topLeftCell="A18" workbookViewId="0">
      <selection activeCell="G67" sqref="G67:H67"/>
    </sheetView>
  </sheetViews>
  <sheetFormatPr defaultRowHeight="15" x14ac:dyDescent="0.25"/>
  <cols>
    <col min="1" max="1" width="6.140625" customWidth="1"/>
    <col min="2" max="2" width="5.85546875" style="1" customWidth="1"/>
    <col min="3" max="3" width="23.7109375" customWidth="1"/>
    <col min="4" max="4" width="9.42578125" customWidth="1"/>
    <col min="5" max="5" width="5" customWidth="1"/>
    <col min="6" max="6" width="7.7109375" style="2" hidden="1" customWidth="1"/>
    <col min="7" max="7" width="19.7109375" customWidth="1"/>
    <col min="8" max="8" width="31.140625" customWidth="1"/>
    <col min="9" max="9" width="5.85546875" hidden="1" customWidth="1"/>
    <col min="10" max="10" width="8.5703125" customWidth="1"/>
    <col min="11" max="11" width="3.28515625" customWidth="1"/>
    <col min="12" max="12" width="8.5703125" hidden="1" customWidth="1"/>
    <col min="13" max="13" width="8" hidden="1" customWidth="1"/>
    <col min="14" max="14" width="8.7109375" customWidth="1"/>
    <col min="15" max="15" width="3.5703125" customWidth="1"/>
    <col min="16" max="16" width="0.28515625" hidden="1" customWidth="1"/>
    <col min="17" max="17" width="7.5703125" hidden="1" customWidth="1"/>
    <col min="18" max="18" width="7.85546875" customWidth="1"/>
    <col min="19" max="19" width="3.85546875" customWidth="1"/>
    <col min="20" max="20" width="8.7109375" hidden="1" customWidth="1"/>
    <col min="21" max="21" width="8.28515625" hidden="1" customWidth="1"/>
    <col min="22" max="22" width="7.5703125" customWidth="1"/>
    <col min="23" max="23" width="4.85546875" customWidth="1"/>
    <col min="24" max="24" width="12" hidden="1" customWidth="1"/>
    <col min="25" max="25" width="10" hidden="1" customWidth="1"/>
    <col min="26" max="26" width="8.140625" customWidth="1"/>
    <col min="27" max="27" width="3.85546875" customWidth="1"/>
    <col min="28" max="28" width="7.7109375" hidden="1" customWidth="1"/>
    <col min="29" max="29" width="7.7109375" customWidth="1"/>
    <col min="30" max="30" width="10.7109375" customWidth="1"/>
    <col min="31" max="31" width="10.140625" customWidth="1"/>
  </cols>
  <sheetData>
    <row r="1" spans="1:31" x14ac:dyDescent="0.25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</row>
    <row r="2" spans="1:31" x14ac:dyDescent="0.25">
      <c r="A2" s="136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</row>
    <row r="3" spans="1:31" x14ac:dyDescent="0.25">
      <c r="A3" s="136" t="s">
        <v>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</row>
    <row r="5" spans="1:31" ht="18" x14ac:dyDescent="0.25">
      <c r="A5" s="139" t="s">
        <v>110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</row>
    <row r="6" spans="1:31" ht="18" x14ac:dyDescent="0.25">
      <c r="A6" s="135" t="s">
        <v>84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</row>
    <row r="7" spans="1:31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</row>
    <row r="8" spans="1:31" x14ac:dyDescent="0.25">
      <c r="A8" s="137" t="s">
        <v>4</v>
      </c>
      <c r="B8" s="137"/>
      <c r="C8" s="137"/>
      <c r="D8" s="3"/>
      <c r="E8" s="3"/>
      <c r="F8" s="4"/>
      <c r="G8" s="3"/>
      <c r="H8" s="3"/>
      <c r="I8" s="3"/>
      <c r="J8" s="3"/>
      <c r="K8" s="3"/>
      <c r="L8" s="3"/>
      <c r="M8" s="3"/>
      <c r="N8" s="103"/>
      <c r="O8" s="103"/>
      <c r="P8" s="103"/>
      <c r="Q8" s="103"/>
      <c r="R8" s="103"/>
      <c r="S8" s="103"/>
      <c r="T8" s="103"/>
      <c r="U8" s="103"/>
      <c r="V8" s="137" t="s">
        <v>85</v>
      </c>
      <c r="W8" s="137"/>
      <c r="X8" s="137"/>
      <c r="Y8" s="137"/>
      <c r="Z8" s="137"/>
      <c r="AA8" s="137"/>
      <c r="AB8" s="137"/>
      <c r="AC8" s="137"/>
      <c r="AD8" s="137"/>
      <c r="AE8" s="137"/>
    </row>
    <row r="9" spans="1:31" x14ac:dyDescent="0.25">
      <c r="A9" s="101" t="s">
        <v>5</v>
      </c>
      <c r="B9" s="101"/>
      <c r="C9" s="101"/>
      <c r="D9" s="5" t="s">
        <v>6</v>
      </c>
      <c r="E9" s="5"/>
      <c r="F9" s="4"/>
      <c r="G9" s="5"/>
      <c r="H9" s="5"/>
      <c r="I9" s="5"/>
      <c r="J9" s="5"/>
      <c r="K9" s="3"/>
      <c r="L9" s="3"/>
      <c r="M9" s="3"/>
      <c r="N9" s="103"/>
      <c r="O9" s="103"/>
      <c r="P9" s="103"/>
      <c r="Q9" s="103"/>
      <c r="R9" s="103"/>
      <c r="S9" s="103"/>
      <c r="T9" s="103"/>
      <c r="U9" s="103"/>
      <c r="V9" s="137"/>
      <c r="W9" s="137"/>
      <c r="X9" s="137"/>
      <c r="Y9" s="137"/>
      <c r="Z9" s="137"/>
      <c r="AA9" s="137"/>
      <c r="AB9" s="137"/>
      <c r="AC9" s="137"/>
      <c r="AD9" s="137"/>
      <c r="AE9" s="137"/>
    </row>
    <row r="10" spans="1:31" x14ac:dyDescent="0.25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6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</row>
    <row r="11" spans="1:31" x14ac:dyDescent="0.25">
      <c r="A11" s="137" t="s">
        <v>7</v>
      </c>
      <c r="B11" s="137"/>
      <c r="C11" s="137"/>
      <c r="D11" s="5"/>
      <c r="E11" s="136" t="s">
        <v>86</v>
      </c>
      <c r="F11" s="136"/>
      <c r="G11" s="136"/>
      <c r="H11" s="5"/>
      <c r="I11" s="5"/>
      <c r="J11" s="5"/>
      <c r="K11" s="5"/>
      <c r="L11" s="5"/>
      <c r="M11" s="5"/>
      <c r="N11" s="5"/>
      <c r="O11" s="7"/>
      <c r="P11" s="7"/>
      <c r="Q11" s="7"/>
      <c r="R11" s="7"/>
      <c r="S11" s="7"/>
      <c r="T11" s="8"/>
      <c r="U11" s="8"/>
      <c r="V11" s="101" t="s">
        <v>8</v>
      </c>
      <c r="W11" s="101"/>
      <c r="X11" s="101"/>
      <c r="Y11" s="101"/>
      <c r="Z11" s="101"/>
      <c r="AA11" s="101"/>
      <c r="AB11" s="103"/>
      <c r="AC11" s="103"/>
      <c r="AD11" s="111" t="s">
        <v>152</v>
      </c>
      <c r="AE11" s="101"/>
    </row>
    <row r="12" spans="1:31" x14ac:dyDescent="0.25">
      <c r="A12" s="101" t="s">
        <v>9</v>
      </c>
      <c r="B12" s="101"/>
      <c r="C12" s="5"/>
      <c r="D12" s="5"/>
      <c r="E12" s="5" t="s">
        <v>88</v>
      </c>
      <c r="F12" s="5"/>
      <c r="G12" s="5"/>
      <c r="H12" s="5"/>
      <c r="I12" s="5"/>
      <c r="J12" s="5"/>
      <c r="K12" s="5"/>
      <c r="L12" s="5"/>
      <c r="M12" s="5"/>
      <c r="N12" s="5"/>
      <c r="O12" s="8"/>
      <c r="P12" s="8"/>
      <c r="Q12" s="8"/>
      <c r="R12" s="8"/>
      <c r="S12" s="8"/>
      <c r="T12" s="8"/>
      <c r="U12" s="8"/>
      <c r="V12" s="101"/>
      <c r="W12" s="101"/>
      <c r="X12" s="101"/>
      <c r="Y12" s="101"/>
      <c r="Z12" s="101"/>
      <c r="AA12" s="101"/>
      <c r="AB12" s="103"/>
      <c r="AC12" s="103"/>
      <c r="AD12" s="101"/>
      <c r="AE12" s="101"/>
    </row>
    <row r="13" spans="1:31" x14ac:dyDescent="0.25">
      <c r="A13" s="101"/>
      <c r="B13" s="101"/>
      <c r="C13" s="101"/>
      <c r="D13" s="5"/>
      <c r="E13" s="5" t="s">
        <v>89</v>
      </c>
      <c r="F13" s="5"/>
      <c r="G13" s="5"/>
      <c r="H13" s="5"/>
      <c r="I13" s="5"/>
      <c r="J13" s="5"/>
      <c r="K13" s="5"/>
      <c r="L13" s="5"/>
      <c r="M13" s="5"/>
      <c r="N13" s="5"/>
      <c r="O13" s="7"/>
      <c r="P13" s="7"/>
      <c r="Q13" s="7"/>
      <c r="R13" s="7"/>
      <c r="S13" s="7"/>
      <c r="T13" s="7"/>
      <c r="U13" s="7"/>
      <c r="V13" s="101" t="s">
        <v>10</v>
      </c>
      <c r="W13" s="101"/>
      <c r="X13" s="101"/>
      <c r="Y13" s="101"/>
      <c r="Z13" s="101"/>
      <c r="AA13" s="101"/>
      <c r="AB13" s="103"/>
      <c r="AC13" s="103"/>
      <c r="AD13" s="101" t="s">
        <v>90</v>
      </c>
      <c r="AE13" s="101"/>
    </row>
    <row r="14" spans="1:31" x14ac:dyDescent="0.25">
      <c r="A14" s="101"/>
      <c r="B14" s="101"/>
      <c r="C14" s="5"/>
      <c r="D14" s="5"/>
      <c r="E14" s="5" t="s">
        <v>91</v>
      </c>
      <c r="F14" s="5"/>
      <c r="G14" s="5"/>
      <c r="H14" s="5"/>
      <c r="I14" s="5"/>
      <c r="J14" s="5"/>
      <c r="K14" s="5"/>
      <c r="L14" s="5"/>
      <c r="M14" s="5"/>
      <c r="N14" s="5"/>
      <c r="O14" s="9"/>
      <c r="P14" s="9"/>
      <c r="Q14" s="9"/>
      <c r="R14" s="9"/>
      <c r="S14" s="9"/>
      <c r="T14" s="9"/>
      <c r="U14" s="9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31" x14ac:dyDescent="0.25">
      <c r="A15" s="101"/>
      <c r="B15" s="101"/>
      <c r="C15" s="5"/>
      <c r="D15" s="5"/>
      <c r="E15" s="5"/>
      <c r="F15" s="5"/>
      <c r="G15" s="5"/>
      <c r="H15" s="5"/>
      <c r="I15" s="3"/>
      <c r="J15" s="5"/>
      <c r="K15" s="5"/>
      <c r="L15" s="5"/>
      <c r="M15" s="5"/>
      <c r="N15" s="5"/>
      <c r="O15" s="9"/>
      <c r="P15" s="9"/>
      <c r="Q15" s="9"/>
      <c r="R15" s="9"/>
      <c r="S15" s="9"/>
      <c r="T15" s="9"/>
      <c r="U15" s="9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31" x14ac:dyDescent="0.25">
      <c r="A16" s="133" t="s">
        <v>153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</row>
    <row r="17" spans="1:31" ht="15.75" thickBot="1" x14ac:dyDescent="0.3">
      <c r="A17" s="134" t="s">
        <v>113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</row>
    <row r="18" spans="1:31" ht="23.25" thickBot="1" x14ac:dyDescent="0.3">
      <c r="A18" s="11" t="s">
        <v>11</v>
      </c>
      <c r="B18" s="12" t="s">
        <v>12</v>
      </c>
      <c r="C18" s="13" t="s">
        <v>13</v>
      </c>
      <c r="D18" s="13" t="s">
        <v>14</v>
      </c>
      <c r="E18" s="13" t="s">
        <v>15</v>
      </c>
      <c r="F18" s="14" t="s">
        <v>16</v>
      </c>
      <c r="G18" s="14" t="s">
        <v>17</v>
      </c>
      <c r="H18" s="14" t="s">
        <v>18</v>
      </c>
      <c r="I18" s="15" t="s">
        <v>19</v>
      </c>
      <c r="J18" s="14" t="s">
        <v>19</v>
      </c>
      <c r="K18" s="13" t="s">
        <v>20</v>
      </c>
      <c r="L18" s="13" t="s">
        <v>21</v>
      </c>
      <c r="M18" s="13"/>
      <c r="N18" s="13" t="s">
        <v>22</v>
      </c>
      <c r="O18" s="13" t="s">
        <v>20</v>
      </c>
      <c r="P18" s="13"/>
      <c r="Q18" s="13"/>
      <c r="R18" s="14" t="s">
        <v>23</v>
      </c>
      <c r="S18" s="13" t="s">
        <v>20</v>
      </c>
      <c r="T18" s="13" t="s">
        <v>24</v>
      </c>
      <c r="U18" s="13"/>
      <c r="V18" s="13" t="s">
        <v>25</v>
      </c>
      <c r="W18" s="13" t="s">
        <v>20</v>
      </c>
      <c r="X18" s="14"/>
      <c r="Y18" s="14"/>
      <c r="Z18" s="14" t="s">
        <v>26</v>
      </c>
      <c r="AA18" s="14" t="s">
        <v>20</v>
      </c>
      <c r="AB18" s="15" t="s">
        <v>27</v>
      </c>
      <c r="AC18" s="14" t="s">
        <v>27</v>
      </c>
      <c r="AD18" s="14" t="s">
        <v>28</v>
      </c>
      <c r="AE18" s="16" t="s">
        <v>29</v>
      </c>
    </row>
    <row r="19" spans="1:31" ht="25.5" x14ac:dyDescent="0.25">
      <c r="A19" s="17">
        <v>1</v>
      </c>
      <c r="B19" s="63">
        <v>164</v>
      </c>
      <c r="C19" s="19" t="s">
        <v>154</v>
      </c>
      <c r="D19" s="20" t="s">
        <v>124</v>
      </c>
      <c r="E19" s="21" t="s">
        <v>30</v>
      </c>
      <c r="F19" s="22">
        <v>0</v>
      </c>
      <c r="G19" s="126" t="s">
        <v>155</v>
      </c>
      <c r="H19" s="64" t="s">
        <v>93</v>
      </c>
      <c r="I19" s="66">
        <f>IF([1]Финишки!$B$4=0," ",VLOOKUP(B19,[1]Финишки!$A$4:$B$198,2,FALSE))</f>
        <v>2.8819444444444444E-3</v>
      </c>
      <c r="J19" s="24">
        <f t="shared" ref="J19:J50" si="0">I19-F19</f>
        <v>2.8819444444444444E-3</v>
      </c>
      <c r="K19" s="25">
        <v>1</v>
      </c>
      <c r="L19" s="24">
        <f>IF([1]Финишки!$E$4=0," ",VLOOKUP(B19,[1]Финишки!$D$4:$E$195,2,FALSE))</f>
        <v>3.1018518518518522E-3</v>
      </c>
      <c r="M19" s="24">
        <f t="shared" ref="M19:M50" si="1">L19-F19</f>
        <v>3.1018518518518522E-3</v>
      </c>
      <c r="N19" s="26">
        <f t="shared" ref="N19:N50" si="2">IF(M19=" "," ",M19-J19)</f>
        <v>2.1990740740740781E-4</v>
      </c>
      <c r="O19" s="25">
        <v>4</v>
      </c>
      <c r="P19" s="24">
        <f>IF([1]Финишки!$H$4=0," ",VLOOKUP(B19,[1]Финишки!$G$4:$H$195,2,FALSE))</f>
        <v>1.2152777777777778E-2</v>
      </c>
      <c r="Q19" s="24">
        <f t="shared" ref="Q19:Q50" si="3">P19-F19</f>
        <v>1.2152777777777778E-2</v>
      </c>
      <c r="R19" s="27">
        <f t="shared" ref="R19:R50" si="4">IF(Q19=" "," ",Q19-M19)</f>
        <v>9.0509259259259258E-3</v>
      </c>
      <c r="S19" s="25">
        <v>7</v>
      </c>
      <c r="T19" s="24">
        <f>IF([1]Финишки!$K$4=0," ",VLOOKUP(B19,[1]Финишки!$J$4:$K$195,2,FALSE))</f>
        <v>1.2430555555555554E-2</v>
      </c>
      <c r="U19" s="24">
        <f t="shared" ref="U19:U50" si="5">T19-F19</f>
        <v>1.2430555555555554E-2</v>
      </c>
      <c r="V19" s="26">
        <f t="shared" ref="V19:V50" si="6">IF(U19=" "," ",U19-Q19)</f>
        <v>2.777777777777761E-4</v>
      </c>
      <c r="W19" s="25">
        <v>24</v>
      </c>
      <c r="X19" s="27">
        <f>IF([1]Финишки!$M$4=0," ",VLOOKUP(B19,[1]Финишки!$M$4:$N$195,2,FALSE))</f>
        <v>1.689351851851852E-2</v>
      </c>
      <c r="Y19" s="24">
        <f t="shared" ref="Y19:Y50" si="7">X19-F19</f>
        <v>1.689351851851852E-2</v>
      </c>
      <c r="Z19" s="24">
        <f t="shared" ref="Z19:Z50" si="8">IF(Y19=" "," ",Y19-U19)</f>
        <v>4.4629629629629654E-3</v>
      </c>
      <c r="AA19" s="25">
        <v>1</v>
      </c>
      <c r="AB19" s="28">
        <f>IF([1]Финишки!$M$4=0," ",VLOOKUP(B19,[1]Финишки!$M$4:$N$195,2,FALSE))</f>
        <v>1.689351851851852E-2</v>
      </c>
      <c r="AC19" s="28">
        <f t="shared" ref="AC19:AC50" si="9">AB19-F19</f>
        <v>1.689351851851852E-2</v>
      </c>
      <c r="AD19" s="105">
        <v>0</v>
      </c>
      <c r="AE19" s="29" t="s">
        <v>33</v>
      </c>
    </row>
    <row r="20" spans="1:31" x14ac:dyDescent="0.25">
      <c r="A20" s="30">
        <v>2</v>
      </c>
      <c r="B20" s="18">
        <v>153</v>
      </c>
      <c r="C20" s="31" t="s">
        <v>218</v>
      </c>
      <c r="D20" s="32" t="s">
        <v>124</v>
      </c>
      <c r="E20" s="33" t="s">
        <v>33</v>
      </c>
      <c r="F20" s="22">
        <v>0</v>
      </c>
      <c r="G20" s="40" t="s">
        <v>31</v>
      </c>
      <c r="H20" s="41" t="s">
        <v>40</v>
      </c>
      <c r="I20" s="67">
        <f>IF([1]Финишки!$B$4=0," ",VLOOKUP(B20,[1]Финишки!$A$4:$B$198,2,FALSE))</f>
        <v>2.9976851851851848E-3</v>
      </c>
      <c r="J20" s="22">
        <f t="shared" si="0"/>
        <v>2.9976851851851848E-3</v>
      </c>
      <c r="K20" s="34">
        <v>9</v>
      </c>
      <c r="L20" s="22">
        <f>IF([1]Финишки!$E$4=0," ",VLOOKUP(B20,[1]Финишки!$D$4:$E$195,2,FALSE))</f>
        <v>3.2291666666666666E-3</v>
      </c>
      <c r="M20" s="22">
        <f t="shared" si="1"/>
        <v>3.2291666666666666E-3</v>
      </c>
      <c r="N20" s="35">
        <f t="shared" si="2"/>
        <v>2.3148148148148182E-4</v>
      </c>
      <c r="O20" s="34">
        <v>6</v>
      </c>
      <c r="P20" s="22">
        <f>IF([1]Финишки!$H$4=0," ",VLOOKUP(B20,[1]Финишки!$G$4:$H$195,2,FALSE))</f>
        <v>1.2152777777777778E-2</v>
      </c>
      <c r="Q20" s="22">
        <f t="shared" si="3"/>
        <v>1.2152777777777778E-2</v>
      </c>
      <c r="R20" s="36">
        <f t="shared" si="4"/>
        <v>8.9236111111111113E-3</v>
      </c>
      <c r="S20" s="34">
        <v>2</v>
      </c>
      <c r="T20" s="22">
        <f>IF([1]Финишки!$K$4=0," ",VLOOKUP(B20,[1]Финишки!$J$4:$K$195,2,FALSE))</f>
        <v>1.247685185185185E-2</v>
      </c>
      <c r="U20" s="22">
        <f t="shared" si="5"/>
        <v>1.247685185185185E-2</v>
      </c>
      <c r="V20" s="35">
        <f t="shared" si="6"/>
        <v>3.2407407407407211E-4</v>
      </c>
      <c r="W20" s="34">
        <v>36</v>
      </c>
      <c r="X20" s="36">
        <f>IF([1]Финишки!$M$4=0," ",VLOOKUP(B20,[1]Финишки!$M$4:$N$195,2,FALSE))</f>
        <v>1.7010416666666667E-2</v>
      </c>
      <c r="Y20" s="22">
        <f t="shared" si="7"/>
        <v>1.7010416666666667E-2</v>
      </c>
      <c r="Z20" s="22">
        <f t="shared" si="8"/>
        <v>4.5335648148148167E-3</v>
      </c>
      <c r="AA20" s="34">
        <v>2</v>
      </c>
      <c r="AB20" s="38">
        <f>IF([1]Финишки!$M$4=0," ",VLOOKUP(B20,[1]Финишки!$M$4:$N$195,2,FALSE))</f>
        <v>1.7010416666666667E-2</v>
      </c>
      <c r="AC20" s="38">
        <f t="shared" si="9"/>
        <v>1.7010416666666667E-2</v>
      </c>
      <c r="AD20" s="84">
        <f>AC20-AC19</f>
        <v>1.1689814814814722E-4</v>
      </c>
      <c r="AE20" s="39" t="s">
        <v>33</v>
      </c>
    </row>
    <row r="21" spans="1:31" ht="25.5" x14ac:dyDescent="0.25">
      <c r="A21" s="30">
        <v>3</v>
      </c>
      <c r="B21" s="18">
        <v>167</v>
      </c>
      <c r="C21" s="41" t="s">
        <v>156</v>
      </c>
      <c r="D21" s="32" t="s">
        <v>118</v>
      </c>
      <c r="E21" s="33" t="s">
        <v>30</v>
      </c>
      <c r="F21" s="22">
        <v>0</v>
      </c>
      <c r="G21" s="23" t="s">
        <v>224</v>
      </c>
      <c r="H21" s="23" t="s">
        <v>223</v>
      </c>
      <c r="I21" s="67">
        <f>IF([1]Финишки!$B$4=0," ",VLOOKUP(B21,[1]Финишки!$A$4:$B$198,2,FALSE))</f>
        <v>2.9513888888888888E-3</v>
      </c>
      <c r="J21" s="22">
        <f t="shared" si="0"/>
        <v>2.9513888888888888E-3</v>
      </c>
      <c r="K21" s="34">
        <v>5</v>
      </c>
      <c r="L21" s="22">
        <f>IF([1]Финишки!$E$4=0," ",VLOOKUP(B21,[1]Финишки!$D$4:$E$195,2,FALSE))</f>
        <v>3.2060185185185191E-3</v>
      </c>
      <c r="M21" s="22">
        <f t="shared" si="1"/>
        <v>3.2060185185185191E-3</v>
      </c>
      <c r="N21" s="35">
        <f t="shared" si="2"/>
        <v>2.5462962962963026E-4</v>
      </c>
      <c r="O21" s="34">
        <v>10</v>
      </c>
      <c r="P21" s="22">
        <f>IF([1]Финишки!$H$4=0," ",VLOOKUP(B21,[1]Финишки!$G$4:$H$195,2,FALSE))</f>
        <v>1.2152777777777778E-2</v>
      </c>
      <c r="Q21" s="22">
        <f t="shared" si="3"/>
        <v>1.2152777777777778E-2</v>
      </c>
      <c r="R21" s="36">
        <f t="shared" si="4"/>
        <v>8.9467592592592585E-3</v>
      </c>
      <c r="S21" s="34">
        <v>3</v>
      </c>
      <c r="T21" s="22">
        <f>IF([1]Финишки!$K$4=0," ",VLOOKUP(B21,[1]Финишки!$J$4:$K$195,2,FALSE))</f>
        <v>1.2465277777777777E-2</v>
      </c>
      <c r="U21" s="22">
        <f t="shared" si="5"/>
        <v>1.2465277777777777E-2</v>
      </c>
      <c r="V21" s="35">
        <f t="shared" si="6"/>
        <v>3.1249999999999854E-4</v>
      </c>
      <c r="W21" s="34">
        <v>31</v>
      </c>
      <c r="X21" s="36">
        <f>IF([1]Финишки!$M$4=0," ",VLOOKUP(B21,[1]Финишки!$M$4:$N$195,2,FALSE))</f>
        <v>1.7090277777777777E-2</v>
      </c>
      <c r="Y21" s="22">
        <f t="shared" si="7"/>
        <v>1.7090277777777777E-2</v>
      </c>
      <c r="Z21" s="22">
        <f t="shared" si="8"/>
        <v>4.6250000000000006E-3</v>
      </c>
      <c r="AA21" s="34">
        <v>3</v>
      </c>
      <c r="AB21" s="38">
        <f>IF([1]Финишки!$M$4=0," ",VLOOKUP(B21,[1]Финишки!$M$4:$N$195,2,FALSE))</f>
        <v>1.7090277777777777E-2</v>
      </c>
      <c r="AC21" s="38">
        <f t="shared" si="9"/>
        <v>1.7090277777777777E-2</v>
      </c>
      <c r="AD21" s="84">
        <f>AC21-AC19</f>
        <v>1.9675925925925764E-4</v>
      </c>
      <c r="AE21" s="39" t="s">
        <v>33</v>
      </c>
    </row>
    <row r="22" spans="1:31" x14ac:dyDescent="0.25">
      <c r="A22" s="86">
        <v>4</v>
      </c>
      <c r="B22" s="18">
        <v>176</v>
      </c>
      <c r="C22" s="41" t="s">
        <v>157</v>
      </c>
      <c r="D22" s="42" t="s">
        <v>118</v>
      </c>
      <c r="E22" s="42" t="s">
        <v>30</v>
      </c>
      <c r="F22" s="22">
        <v>0</v>
      </c>
      <c r="G22" s="23" t="s">
        <v>44</v>
      </c>
      <c r="H22" s="23" t="s">
        <v>45</v>
      </c>
      <c r="I22" s="67">
        <f>IF([1]Финишки!$B$4=0," ",VLOOKUP(B22,[1]Финишки!$A$4:$B$198,2,FALSE))</f>
        <v>2.9166666666666668E-3</v>
      </c>
      <c r="J22" s="22">
        <f t="shared" si="0"/>
        <v>2.9166666666666668E-3</v>
      </c>
      <c r="K22" s="34">
        <v>2</v>
      </c>
      <c r="L22" s="22">
        <f>IF([1]Финишки!$E$4=0," ",VLOOKUP(B22,[1]Финишки!$D$4:$E$195,2,FALSE))</f>
        <v>3.1597222222222222E-3</v>
      </c>
      <c r="M22" s="22">
        <f t="shared" si="1"/>
        <v>3.1597222222222222E-3</v>
      </c>
      <c r="N22" s="35">
        <f t="shared" si="2"/>
        <v>2.4305555555555539E-4</v>
      </c>
      <c r="O22" s="34">
        <v>7</v>
      </c>
      <c r="P22" s="22">
        <f>IF([1]Финишки!$H$4=0," ",VLOOKUP(B22,[1]Финишки!$G$4:$H$195,2,FALSE))</f>
        <v>1.2152777777777778E-2</v>
      </c>
      <c r="Q22" s="22">
        <f t="shared" si="3"/>
        <v>1.2152777777777778E-2</v>
      </c>
      <c r="R22" s="36">
        <f t="shared" si="4"/>
        <v>8.9930555555555562E-3</v>
      </c>
      <c r="S22" s="34">
        <v>5</v>
      </c>
      <c r="T22" s="22">
        <f>IF([1]Финишки!$K$4=0," ",VLOOKUP(B22,[1]Финишки!$J$4:$K$195,2,FALSE))</f>
        <v>1.2442129629629629E-2</v>
      </c>
      <c r="U22" s="22">
        <f t="shared" si="5"/>
        <v>1.2442129629629629E-2</v>
      </c>
      <c r="V22" s="35">
        <f t="shared" si="6"/>
        <v>2.893518518518514E-4</v>
      </c>
      <c r="W22" s="34">
        <v>27</v>
      </c>
      <c r="X22" s="36">
        <f>IF([1]Финишки!$M$4=0," ",VLOOKUP(B22,[1]Финишки!$M$4:$N$195,2,FALSE))</f>
        <v>1.7126157407407406E-2</v>
      </c>
      <c r="Y22" s="22">
        <f t="shared" si="7"/>
        <v>1.7126157407407406E-2</v>
      </c>
      <c r="Z22" s="22">
        <f t="shared" si="8"/>
        <v>4.6840277777777765E-3</v>
      </c>
      <c r="AA22" s="34">
        <v>5</v>
      </c>
      <c r="AB22" s="38">
        <f>IF([1]Финишки!$M$4=0," ",VLOOKUP(B22,[1]Финишки!$M$4:$N$195,2,FALSE))</f>
        <v>1.7126157407407406E-2</v>
      </c>
      <c r="AC22" s="38">
        <f t="shared" si="9"/>
        <v>1.7126157407407406E-2</v>
      </c>
      <c r="AD22" s="84">
        <f>AC22-AC19</f>
        <v>2.326388888888864E-4</v>
      </c>
      <c r="AE22" s="39" t="s">
        <v>33</v>
      </c>
    </row>
    <row r="23" spans="1:31" x14ac:dyDescent="0.25">
      <c r="A23" s="86">
        <v>5</v>
      </c>
      <c r="B23" s="18">
        <v>148</v>
      </c>
      <c r="C23" s="41" t="s">
        <v>158</v>
      </c>
      <c r="D23" s="42" t="s">
        <v>118</v>
      </c>
      <c r="E23" s="42" t="s">
        <v>33</v>
      </c>
      <c r="F23" s="22">
        <v>0</v>
      </c>
      <c r="G23" s="23" t="s">
        <v>119</v>
      </c>
      <c r="H23" s="23" t="s">
        <v>130</v>
      </c>
      <c r="I23" s="67">
        <f>IF([1]Финишки!$B$4=0," ",VLOOKUP(B23,[1]Финишки!$A$4:$B$198,2,FALSE))</f>
        <v>2.9166666666666668E-3</v>
      </c>
      <c r="J23" s="22">
        <f t="shared" si="0"/>
        <v>2.9166666666666668E-3</v>
      </c>
      <c r="K23" s="34">
        <v>2</v>
      </c>
      <c r="L23" s="22">
        <f>IF([1]Финишки!$E$4=0," ",VLOOKUP(B23,[1]Финишки!$D$4:$E$195,2,FALSE))</f>
        <v>3.1249999999999997E-3</v>
      </c>
      <c r="M23" s="22">
        <f t="shared" si="1"/>
        <v>3.1249999999999997E-3</v>
      </c>
      <c r="N23" s="35">
        <f t="shared" si="2"/>
        <v>2.0833333333333294E-4</v>
      </c>
      <c r="O23" s="34">
        <v>2</v>
      </c>
      <c r="P23" s="22">
        <f>IF([1]Финишки!$H$4=0," ",VLOOKUP(B23,[1]Финишки!$G$4:$H$195,2,FALSE))</f>
        <v>1.2152777777777778E-2</v>
      </c>
      <c r="Q23" s="22">
        <f t="shared" si="3"/>
        <v>1.2152777777777778E-2</v>
      </c>
      <c r="R23" s="36">
        <f t="shared" si="4"/>
        <v>9.0277777777777787E-3</v>
      </c>
      <c r="S23" s="34">
        <v>6</v>
      </c>
      <c r="T23" s="22">
        <f>IF([1]Финишки!$K$4=0," ",VLOOKUP(B23,[1]Финишки!$J$4:$K$195,2,FALSE))</f>
        <v>1.2465277777777777E-2</v>
      </c>
      <c r="U23" s="22">
        <f t="shared" si="5"/>
        <v>1.2465277777777777E-2</v>
      </c>
      <c r="V23" s="35">
        <f t="shared" si="6"/>
        <v>3.1249999999999854E-4</v>
      </c>
      <c r="W23" s="34">
        <v>31</v>
      </c>
      <c r="X23" s="36">
        <f>IF([1]Финишки!$M$4=0," ",VLOOKUP(B23,[1]Финишки!$M$4:$N$195,2,FALSE))</f>
        <v>1.7288194444444443E-2</v>
      </c>
      <c r="Y23" s="22">
        <f t="shared" si="7"/>
        <v>1.7288194444444443E-2</v>
      </c>
      <c r="Z23" s="22">
        <f t="shared" si="8"/>
        <v>4.8229166666666663E-3</v>
      </c>
      <c r="AA23" s="34">
        <v>9</v>
      </c>
      <c r="AB23" s="38">
        <f>IF([1]Финишки!$M$4=0," ",VLOOKUP(B23,[1]Финишки!$M$4:$N$195,2,FALSE))</f>
        <v>1.7288194444444443E-2</v>
      </c>
      <c r="AC23" s="38">
        <f t="shared" si="9"/>
        <v>1.7288194444444443E-2</v>
      </c>
      <c r="AD23" s="84">
        <f>AC23-AC19</f>
        <v>3.9467592592592332E-4</v>
      </c>
      <c r="AE23" s="39" t="s">
        <v>33</v>
      </c>
    </row>
    <row r="24" spans="1:31" x14ac:dyDescent="0.25">
      <c r="A24" s="86">
        <v>6</v>
      </c>
      <c r="B24" s="18">
        <v>166</v>
      </c>
      <c r="C24" s="41" t="s">
        <v>159</v>
      </c>
      <c r="D24" s="42" t="s">
        <v>124</v>
      </c>
      <c r="E24" s="42" t="s">
        <v>30</v>
      </c>
      <c r="F24" s="22">
        <v>0</v>
      </c>
      <c r="G24" s="23" t="s">
        <v>31</v>
      </c>
      <c r="H24" s="41" t="s">
        <v>40</v>
      </c>
      <c r="I24" s="67">
        <f>IF([1]Финишки!$B$4=0," ",VLOOKUP(B24,[1]Финишки!$A$4:$B$198,2,FALSE))</f>
        <v>3.0092592592592588E-3</v>
      </c>
      <c r="J24" s="22">
        <f t="shared" si="0"/>
        <v>3.0092592592592588E-3</v>
      </c>
      <c r="K24" s="34">
        <v>11</v>
      </c>
      <c r="L24" s="22">
        <f>IF([1]Финишки!$E$4=0," ",VLOOKUP(B24,[1]Финишки!$D$4:$E$195,2,FALSE))</f>
        <v>3.1944444444444442E-3</v>
      </c>
      <c r="M24" s="22">
        <f t="shared" si="1"/>
        <v>3.1944444444444442E-3</v>
      </c>
      <c r="N24" s="35">
        <f t="shared" si="2"/>
        <v>1.8518518518518537E-4</v>
      </c>
      <c r="O24" s="34">
        <v>1</v>
      </c>
      <c r="P24" s="22">
        <f>IF([1]Финишки!$H$4=0," ",VLOOKUP(B24,[1]Финишки!$G$4:$H$195,2,FALSE))</f>
        <v>1.2152777777777778E-2</v>
      </c>
      <c r="Q24" s="22">
        <f t="shared" si="3"/>
        <v>1.2152777777777778E-2</v>
      </c>
      <c r="R24" s="36">
        <f t="shared" si="4"/>
        <v>8.9583333333333338E-3</v>
      </c>
      <c r="S24" s="34">
        <v>4</v>
      </c>
      <c r="T24" s="22">
        <f>IF([1]Финишки!$K$4=0," ",VLOOKUP(B24,[1]Финишки!$J$4:$K$195,2,FALSE))</f>
        <v>1.2499999999999999E-2</v>
      </c>
      <c r="U24" s="22">
        <f t="shared" si="5"/>
        <v>1.2499999999999999E-2</v>
      </c>
      <c r="V24" s="35">
        <f t="shared" si="6"/>
        <v>3.4722222222222099E-4</v>
      </c>
      <c r="W24" s="34">
        <v>41</v>
      </c>
      <c r="X24" s="36">
        <f>IF([1]Финишки!$M$4=0," ",VLOOKUP(B24,[1]Финишки!$M$4:$N$195,2,FALSE))</f>
        <v>1.7667824074074075E-2</v>
      </c>
      <c r="Y24" s="22">
        <f t="shared" si="7"/>
        <v>1.7667824074074075E-2</v>
      </c>
      <c r="Z24" s="22">
        <f t="shared" si="8"/>
        <v>5.1678240740740764E-3</v>
      </c>
      <c r="AA24" s="34">
        <v>23</v>
      </c>
      <c r="AB24" s="38">
        <f>IF([1]Финишки!$M$4=0," ",VLOOKUP(B24,[1]Финишки!$M$4:$N$195,2,FALSE))</f>
        <v>1.7667824074074075E-2</v>
      </c>
      <c r="AC24" s="38">
        <f t="shared" si="9"/>
        <v>1.7667824074074075E-2</v>
      </c>
      <c r="AD24" s="84">
        <f>AC24-AC19</f>
        <v>7.7430555555555586E-4</v>
      </c>
      <c r="AE24" s="39" t="s">
        <v>33</v>
      </c>
    </row>
    <row r="25" spans="1:31" x14ac:dyDescent="0.25">
      <c r="A25" s="86">
        <v>7</v>
      </c>
      <c r="B25" s="18">
        <v>174</v>
      </c>
      <c r="C25" s="31" t="s">
        <v>160</v>
      </c>
      <c r="D25" s="32" t="s">
        <v>118</v>
      </c>
      <c r="E25" s="33" t="s">
        <v>30</v>
      </c>
      <c r="F25" s="22">
        <v>0</v>
      </c>
      <c r="G25" s="43" t="s">
        <v>31</v>
      </c>
      <c r="H25" s="41" t="s">
        <v>94</v>
      </c>
      <c r="I25" s="67">
        <f>IF([1]Финишки!$B$4=0," ",VLOOKUP(B25,[1]Финишки!$A$4:$B$198,2,FALSE))</f>
        <v>2.9976851851851848E-3</v>
      </c>
      <c r="J25" s="22">
        <f t="shared" si="0"/>
        <v>2.9976851851851848E-3</v>
      </c>
      <c r="K25" s="34">
        <v>9</v>
      </c>
      <c r="L25" s="22">
        <f>IF([1]Финишки!$E$4=0," ",VLOOKUP(B25,[1]Финишки!$D$4:$E$195,2,FALSE))</f>
        <v>3.2523148148148151E-3</v>
      </c>
      <c r="M25" s="22">
        <f t="shared" si="1"/>
        <v>3.2523148148148151E-3</v>
      </c>
      <c r="N25" s="35">
        <f t="shared" si="2"/>
        <v>2.5462962962963026E-4</v>
      </c>
      <c r="O25" s="34">
        <v>10</v>
      </c>
      <c r="P25" s="22">
        <f>IF([1]Финишки!$H$4=0," ",VLOOKUP(B25,[1]Финишки!$G$4:$H$195,2,FALSE))</f>
        <v>1.2152777777777778E-2</v>
      </c>
      <c r="Q25" s="22">
        <f t="shared" si="3"/>
        <v>1.2152777777777778E-2</v>
      </c>
      <c r="R25" s="36">
        <f t="shared" si="4"/>
        <v>8.9004629629629625E-3</v>
      </c>
      <c r="S25" s="34">
        <v>1</v>
      </c>
      <c r="T25" s="22">
        <f>IF([1]Финишки!$K$4=0," ",VLOOKUP(B25,[1]Финишки!$J$4:$K$195,2,FALSE))</f>
        <v>1.2453703703703703E-2</v>
      </c>
      <c r="U25" s="22">
        <f t="shared" si="5"/>
        <v>1.2453703703703703E-2</v>
      </c>
      <c r="V25" s="35">
        <f t="shared" si="6"/>
        <v>3.0092592592592497E-4</v>
      </c>
      <c r="W25" s="34">
        <v>30</v>
      </c>
      <c r="X25" s="36">
        <f>IF([1]Финишки!$M$4=0," ",VLOOKUP(B25,[1]Финишки!$M$4:$N$195,2,FALSE))</f>
        <v>1.7704861111111112E-2</v>
      </c>
      <c r="Y25" s="22">
        <f t="shared" si="7"/>
        <v>1.7704861111111112E-2</v>
      </c>
      <c r="Z25" s="22">
        <f t="shared" si="8"/>
        <v>5.2511574074074092E-3</v>
      </c>
      <c r="AA25" s="34">
        <v>26</v>
      </c>
      <c r="AB25" s="38">
        <f>IF([1]Финишки!$M$4=0," ",VLOOKUP(B25,[1]Финишки!$M$4:$N$195,2,FALSE))</f>
        <v>1.7704861111111112E-2</v>
      </c>
      <c r="AC25" s="38">
        <f t="shared" si="9"/>
        <v>1.7704861111111112E-2</v>
      </c>
      <c r="AD25" s="22">
        <f>AC25-AC19</f>
        <v>8.1134259259259267E-4</v>
      </c>
      <c r="AE25" s="39" t="s">
        <v>33</v>
      </c>
    </row>
    <row r="26" spans="1:31" x14ac:dyDescent="0.25">
      <c r="A26" s="86">
        <v>8</v>
      </c>
      <c r="B26" s="18">
        <v>150</v>
      </c>
      <c r="C26" s="31" t="s">
        <v>161</v>
      </c>
      <c r="D26" s="32" t="s">
        <v>124</v>
      </c>
      <c r="E26" s="33" t="s">
        <v>33</v>
      </c>
      <c r="F26" s="22">
        <v>0</v>
      </c>
      <c r="G26" s="43" t="s">
        <v>162</v>
      </c>
      <c r="H26" s="41" t="s">
        <v>94</v>
      </c>
      <c r="I26" s="67">
        <f>IF([1]Финишки!$B$4=0," ",VLOOKUP(B26,[1]Финишки!$A$4:$B$198,2,FALSE))</f>
        <v>3.2407407407407406E-3</v>
      </c>
      <c r="J26" s="22">
        <f t="shared" si="0"/>
        <v>3.2407407407407406E-3</v>
      </c>
      <c r="K26" s="34">
        <v>28</v>
      </c>
      <c r="L26" s="22">
        <f>IF([1]Финишки!$E$4=0," ",VLOOKUP(B26,[1]Финишки!$D$4:$E$195,2,FALSE))</f>
        <v>3.4490740740740745E-3</v>
      </c>
      <c r="M26" s="22">
        <f t="shared" si="1"/>
        <v>3.4490740740740745E-3</v>
      </c>
      <c r="N26" s="35">
        <f t="shared" si="2"/>
        <v>2.0833333333333381E-4</v>
      </c>
      <c r="O26" s="34">
        <v>2</v>
      </c>
      <c r="P26" s="22">
        <f>IF([1]Финишки!$H$4=0," ",VLOOKUP(B26,[1]Финишки!$G$4:$H$195,2,FALSE))</f>
        <v>1.2627314814814815E-2</v>
      </c>
      <c r="Q26" s="22">
        <f t="shared" si="3"/>
        <v>1.2627314814814815E-2</v>
      </c>
      <c r="R26" s="36">
        <f t="shared" si="4"/>
        <v>9.1782407407407403E-3</v>
      </c>
      <c r="S26" s="34">
        <v>8</v>
      </c>
      <c r="T26" s="22">
        <f>IF([1]Финишки!$K$4=0," ",VLOOKUP(B26,[1]Финишки!$J$4:$K$195,2,FALSE))</f>
        <v>1.300925925925926E-2</v>
      </c>
      <c r="U26" s="22">
        <f t="shared" si="5"/>
        <v>1.300925925925926E-2</v>
      </c>
      <c r="V26" s="35">
        <f t="shared" si="6"/>
        <v>3.8194444444444517E-4</v>
      </c>
      <c r="W26" s="34">
        <v>44</v>
      </c>
      <c r="X26" s="36">
        <f>IF([1]Финишки!$M$4=0," ",VLOOKUP(B26,[1]Финишки!$M$4:$N$195,2,FALSE))</f>
        <v>1.7709490740740737E-2</v>
      </c>
      <c r="Y26" s="22">
        <f t="shared" si="7"/>
        <v>1.7709490740740737E-2</v>
      </c>
      <c r="Z26" s="22">
        <f t="shared" si="8"/>
        <v>4.7002314814814771E-3</v>
      </c>
      <c r="AA26" s="34">
        <v>6</v>
      </c>
      <c r="AB26" s="38">
        <f>IF([1]Финишки!$M$4=0," ",VLOOKUP(B26,[1]Финишки!$M$4:$N$195,2,FALSE))</f>
        <v>1.7709490740740737E-2</v>
      </c>
      <c r="AC26" s="38">
        <f t="shared" si="9"/>
        <v>1.7709490740740737E-2</v>
      </c>
      <c r="AD26" s="84">
        <f>AC26-AC19</f>
        <v>8.1597222222221794E-4</v>
      </c>
      <c r="AE26" s="39" t="s">
        <v>33</v>
      </c>
    </row>
    <row r="27" spans="1:31" x14ac:dyDescent="0.25">
      <c r="A27" s="86">
        <v>9</v>
      </c>
      <c r="B27" s="18">
        <v>172</v>
      </c>
      <c r="C27" s="69" t="s">
        <v>163</v>
      </c>
      <c r="D27" s="32" t="s">
        <v>124</v>
      </c>
      <c r="E27" s="33" t="s">
        <v>30</v>
      </c>
      <c r="F27" s="22">
        <v>0</v>
      </c>
      <c r="G27" s="74" t="s">
        <v>41</v>
      </c>
      <c r="H27" s="72" t="s">
        <v>100</v>
      </c>
      <c r="I27" s="67">
        <f>IF([1]Финишки!$B$4=0," ",VLOOKUP(B27,[1]Финишки!$A$4:$B$198,2,FALSE))</f>
        <v>3.0208333333333333E-3</v>
      </c>
      <c r="J27" s="22">
        <f t="shared" si="0"/>
        <v>3.0208333333333333E-3</v>
      </c>
      <c r="K27" s="34">
        <v>12</v>
      </c>
      <c r="L27" s="22">
        <f>IF([1]Финишки!$E$4=0," ",VLOOKUP(B27,[1]Финишки!$D$4:$E$195,2,FALSE))</f>
        <v>3.3101851851851851E-3</v>
      </c>
      <c r="M27" s="22">
        <f t="shared" si="1"/>
        <v>3.3101851851851851E-3</v>
      </c>
      <c r="N27" s="35">
        <f t="shared" si="2"/>
        <v>2.8935185185185184E-4</v>
      </c>
      <c r="O27" s="34">
        <v>23</v>
      </c>
      <c r="P27" s="22">
        <f>IF([1]Финишки!$H$4=0," ",VLOOKUP(B27,[1]Финишки!$G$4:$H$195,2,FALSE))</f>
        <v>1.2847222222222223E-2</v>
      </c>
      <c r="Q27" s="22">
        <f t="shared" si="3"/>
        <v>1.2847222222222223E-2</v>
      </c>
      <c r="R27" s="36">
        <f t="shared" si="4"/>
        <v>9.5370370370370383E-3</v>
      </c>
      <c r="S27" s="34">
        <v>15</v>
      </c>
      <c r="T27" s="22">
        <f>IF([1]Финишки!$K$4=0," ",VLOOKUP(B27,[1]Финишки!$J$4:$K$195,2,FALSE))</f>
        <v>1.3032407407407407E-2</v>
      </c>
      <c r="U27" s="22">
        <f t="shared" si="5"/>
        <v>1.3032407407407407E-2</v>
      </c>
      <c r="V27" s="35">
        <f t="shared" si="6"/>
        <v>1.8518518518518406E-4</v>
      </c>
      <c r="W27" s="34">
        <v>1</v>
      </c>
      <c r="X27" s="36">
        <f>IF([1]Финишки!$M$4=0," ",VLOOKUP(B27,[1]Финишки!$M$4:$N$195,2,FALSE))</f>
        <v>1.7834490740740738E-2</v>
      </c>
      <c r="Y27" s="22">
        <f t="shared" si="7"/>
        <v>1.7834490740740738E-2</v>
      </c>
      <c r="Z27" s="22">
        <f t="shared" si="8"/>
        <v>4.8020833333333301E-3</v>
      </c>
      <c r="AA27" s="34">
        <v>8</v>
      </c>
      <c r="AB27" s="38">
        <f>IF([1]Финишки!$M$4=0," ",VLOOKUP(B27,[1]Финишки!$M$4:$N$195,2,FALSE))</f>
        <v>1.7834490740740738E-2</v>
      </c>
      <c r="AC27" s="38">
        <f t="shared" si="9"/>
        <v>1.7834490740740738E-2</v>
      </c>
      <c r="AD27" s="84">
        <f>AC27-AC19</f>
        <v>9.4097222222221805E-4</v>
      </c>
      <c r="AE27" s="39" t="s">
        <v>33</v>
      </c>
    </row>
    <row r="28" spans="1:31" x14ac:dyDescent="0.25">
      <c r="A28" s="86">
        <v>10</v>
      </c>
      <c r="B28" s="18">
        <v>158</v>
      </c>
      <c r="C28" s="31" t="s">
        <v>164</v>
      </c>
      <c r="D28" s="32" t="s">
        <v>115</v>
      </c>
      <c r="E28" s="33" t="s">
        <v>30</v>
      </c>
      <c r="F28" s="22">
        <v>0</v>
      </c>
      <c r="G28" s="40" t="s">
        <v>32</v>
      </c>
      <c r="H28" s="41" t="s">
        <v>39</v>
      </c>
      <c r="I28" s="67">
        <f>IF([1]Финишки!$B$4=0," ",VLOOKUP(B28,[1]Финишки!$A$4:$B$198,2,FALSE))</f>
        <v>3.0787037037037037E-3</v>
      </c>
      <c r="J28" s="22">
        <f t="shared" si="0"/>
        <v>3.0787037037037037E-3</v>
      </c>
      <c r="K28" s="34">
        <v>14</v>
      </c>
      <c r="L28" s="22">
        <f>IF([1]Финишки!$E$4=0," ",VLOOKUP(B28,[1]Финишки!$D$4:$E$195,2,FALSE))</f>
        <v>3.37962962962963E-3</v>
      </c>
      <c r="M28" s="22">
        <f t="shared" si="1"/>
        <v>3.37962962962963E-3</v>
      </c>
      <c r="N28" s="35">
        <f t="shared" si="2"/>
        <v>3.0092592592592627E-4</v>
      </c>
      <c r="O28" s="34">
        <v>28</v>
      </c>
      <c r="P28" s="22">
        <f>IF([1]Финишки!$H$4=0," ",VLOOKUP(B28,[1]Финишки!$G$4:$H$195,2,FALSE))</f>
        <v>1.2847222222222223E-2</v>
      </c>
      <c r="Q28" s="22">
        <f t="shared" si="3"/>
        <v>1.2847222222222223E-2</v>
      </c>
      <c r="R28" s="36">
        <f t="shared" si="4"/>
        <v>9.4675925925925934E-3</v>
      </c>
      <c r="S28" s="34">
        <v>13</v>
      </c>
      <c r="T28" s="22">
        <f>IF([1]Финишки!$K$4=0," ",VLOOKUP(B28,[1]Финишки!$J$4:$K$195,2,FALSE))</f>
        <v>1.3043981481481483E-2</v>
      </c>
      <c r="U28" s="22">
        <f t="shared" si="5"/>
        <v>1.3043981481481483E-2</v>
      </c>
      <c r="V28" s="35">
        <f t="shared" si="6"/>
        <v>1.9675925925925937E-4</v>
      </c>
      <c r="W28" s="34">
        <v>3</v>
      </c>
      <c r="X28" s="36">
        <f>IF([1]Финишки!$M$4=0," ",VLOOKUP(B28,[1]Финишки!$M$4:$N$195,2,FALSE))</f>
        <v>1.7835648148148149E-2</v>
      </c>
      <c r="Y28" s="22">
        <f t="shared" si="7"/>
        <v>1.7835648148148149E-2</v>
      </c>
      <c r="Z28" s="22">
        <f t="shared" si="8"/>
        <v>4.7916666666666663E-3</v>
      </c>
      <c r="AA28" s="34">
        <v>7</v>
      </c>
      <c r="AB28" s="38">
        <f>IF([1]Финишки!$M$4=0," ",VLOOKUP(B28,[1]Финишки!$M$4:$N$195,2,FALSE))</f>
        <v>1.7835648148148149E-2</v>
      </c>
      <c r="AC28" s="38">
        <f t="shared" si="9"/>
        <v>1.7835648148148149E-2</v>
      </c>
      <c r="AD28" s="84">
        <f>AC28-AC19</f>
        <v>9.4212962962962957E-4</v>
      </c>
      <c r="AE28" s="39" t="s">
        <v>33</v>
      </c>
    </row>
    <row r="29" spans="1:31" x14ac:dyDescent="0.25">
      <c r="A29" s="86">
        <v>11</v>
      </c>
      <c r="B29" s="18">
        <v>135</v>
      </c>
      <c r="C29" s="41" t="s">
        <v>165</v>
      </c>
      <c r="D29" s="42" t="s">
        <v>118</v>
      </c>
      <c r="E29" s="42" t="s">
        <v>30</v>
      </c>
      <c r="F29" s="22">
        <v>0</v>
      </c>
      <c r="G29" s="40" t="s">
        <v>119</v>
      </c>
      <c r="H29" s="41" t="s">
        <v>130</v>
      </c>
      <c r="I29" s="67">
        <f>IF([1]Финишки!$B$4=0," ",VLOOKUP(B29,[1]Финишки!$A$4:$B$198,2,FALSE))</f>
        <v>3.0787037037037037E-3</v>
      </c>
      <c r="J29" s="22">
        <f t="shared" si="0"/>
        <v>3.0787037037037037E-3</v>
      </c>
      <c r="K29" s="34">
        <v>14</v>
      </c>
      <c r="L29" s="22">
        <f>IF([1]Финишки!$E$4=0," ",VLOOKUP(B29,[1]Финишки!$D$4:$E$195,2,FALSE))</f>
        <v>3.3449074074074071E-3</v>
      </c>
      <c r="M29" s="22">
        <f t="shared" si="1"/>
        <v>3.3449074074074071E-3</v>
      </c>
      <c r="N29" s="35">
        <f t="shared" si="2"/>
        <v>2.6620370370370339E-4</v>
      </c>
      <c r="O29" s="34">
        <v>17</v>
      </c>
      <c r="P29" s="22">
        <f>IF([1]Финишки!$H$4=0," ",VLOOKUP(B29,[1]Финишки!$G$4:$H$195,2,FALSE))</f>
        <v>1.2627314814814815E-2</v>
      </c>
      <c r="Q29" s="22">
        <f t="shared" si="3"/>
        <v>1.2627314814814815E-2</v>
      </c>
      <c r="R29" s="36">
        <f t="shared" si="4"/>
        <v>9.2824074074074076E-3</v>
      </c>
      <c r="S29" s="34">
        <v>9</v>
      </c>
      <c r="T29" s="22">
        <f>IF([1]Финишки!$K$4=0," ",VLOOKUP(B29,[1]Финишки!$J$4:$K$195,2,FALSE))</f>
        <v>1.2847222222222223E-2</v>
      </c>
      <c r="U29" s="22">
        <f t="shared" si="5"/>
        <v>1.2847222222222223E-2</v>
      </c>
      <c r="V29" s="35">
        <f t="shared" si="6"/>
        <v>2.1990740740740825E-4</v>
      </c>
      <c r="W29" s="34">
        <v>9</v>
      </c>
      <c r="X29" s="36">
        <f>IF([1]Финишки!$M$4=0," ",VLOOKUP(B29,[1]Финишки!$M$4:$N$195,2,FALSE))</f>
        <v>1.790162037037037E-2</v>
      </c>
      <c r="Y29" s="22">
        <f t="shared" si="7"/>
        <v>1.790162037037037E-2</v>
      </c>
      <c r="Z29" s="22">
        <f t="shared" si="8"/>
        <v>5.0543981481481464E-3</v>
      </c>
      <c r="AA29" s="34">
        <v>18</v>
      </c>
      <c r="AB29" s="38">
        <f>IF([1]Финишки!$M$4=0," ",VLOOKUP(B29,[1]Финишки!$M$4:$N$195,2,FALSE))</f>
        <v>1.790162037037037E-2</v>
      </c>
      <c r="AC29" s="38">
        <f t="shared" si="9"/>
        <v>1.790162037037037E-2</v>
      </c>
      <c r="AD29" s="84">
        <f>AC29-AC19</f>
        <v>1.0081018518518503E-3</v>
      </c>
      <c r="AE29" s="39" t="s">
        <v>33</v>
      </c>
    </row>
    <row r="30" spans="1:31" x14ac:dyDescent="0.25">
      <c r="A30" s="86">
        <v>12</v>
      </c>
      <c r="B30" s="18">
        <v>162</v>
      </c>
      <c r="C30" s="41" t="s">
        <v>167</v>
      </c>
      <c r="D30" s="42" t="s">
        <v>124</v>
      </c>
      <c r="E30" s="42" t="s">
        <v>30</v>
      </c>
      <c r="F30" s="22">
        <v>0</v>
      </c>
      <c r="G30" s="40" t="s">
        <v>32</v>
      </c>
      <c r="H30" s="40" t="s">
        <v>39</v>
      </c>
      <c r="I30" s="67">
        <f>IF([1]Финишки!$B$4=0," ",VLOOKUP(B30,[1]Финишки!$A$4:$B$198,2,FALSE))</f>
        <v>2.9513888888888888E-3</v>
      </c>
      <c r="J30" s="22">
        <f>I30-F30</f>
        <v>2.9513888888888888E-3</v>
      </c>
      <c r="K30" s="34">
        <v>5</v>
      </c>
      <c r="L30" s="22">
        <f>IF([1]Финишки!$E$4=0," ",VLOOKUP(B30,[1]Финишки!$D$4:$E$195,2,FALSE))</f>
        <v>3.2638888888888891E-3</v>
      </c>
      <c r="M30" s="22">
        <f>L30-F30</f>
        <v>3.2638888888888891E-3</v>
      </c>
      <c r="N30" s="35">
        <f>IF(M30=" "," ",M30-J30)</f>
        <v>3.1250000000000028E-4</v>
      </c>
      <c r="O30" s="34">
        <v>30</v>
      </c>
      <c r="P30" s="22">
        <f>IF([1]Финишки!$H$4=0," ",VLOOKUP(B30,[1]Финишки!$G$4:$H$195,2,FALSE))</f>
        <v>1.2627314814814815E-2</v>
      </c>
      <c r="Q30" s="22">
        <f>P30-F30</f>
        <v>1.2627314814814815E-2</v>
      </c>
      <c r="R30" s="36">
        <f>IF(Q30=" "," ",Q30-M30)</f>
        <v>9.3634259259259261E-3</v>
      </c>
      <c r="S30" s="34">
        <v>10</v>
      </c>
      <c r="T30" s="22">
        <f>IF([1]Финишки!$K$4=0," ",VLOOKUP(B30,[1]Финишки!$J$4:$K$195,2,FALSE))</f>
        <v>1.2824074074074073E-2</v>
      </c>
      <c r="U30" s="22">
        <f>T30-F30</f>
        <v>1.2824074074074073E-2</v>
      </c>
      <c r="V30" s="35">
        <f>IF(U30=" "," ",U30-Q30)</f>
        <v>1.9675925925925764E-4</v>
      </c>
      <c r="W30" s="34">
        <v>3</v>
      </c>
      <c r="X30" s="36">
        <f>IF([1]Финишки!$M$4=0," ",VLOOKUP(B30,[1]Финишки!$M$4:$N$195,2,FALSE))</f>
        <v>1.7907407407407407E-2</v>
      </c>
      <c r="Y30" s="22">
        <f>X30-F30</f>
        <v>1.7907407407407407E-2</v>
      </c>
      <c r="Z30" s="22">
        <f>IF(Y30=" "," ",Y30-U30)</f>
        <v>5.0833333333333338E-3</v>
      </c>
      <c r="AA30" s="34">
        <v>25</v>
      </c>
      <c r="AB30" s="38">
        <f>IF([1]Финишки!$M$4=0," ",VLOOKUP(B30,[1]Финишки!$M$4:$N$195,2,FALSE))</f>
        <v>1.7907407407407407E-2</v>
      </c>
      <c r="AC30" s="38">
        <f>AB30-F30</f>
        <v>1.7907407407407407E-2</v>
      </c>
      <c r="AD30" s="22">
        <f>AC30-AC19</f>
        <v>1.0138888888888871E-3</v>
      </c>
      <c r="AE30" s="39" t="s">
        <v>33</v>
      </c>
    </row>
    <row r="31" spans="1:31" x14ac:dyDescent="0.25">
      <c r="A31" s="86">
        <v>13</v>
      </c>
      <c r="B31" s="18">
        <v>140</v>
      </c>
      <c r="C31" s="31" t="s">
        <v>166</v>
      </c>
      <c r="D31" s="32" t="s">
        <v>115</v>
      </c>
      <c r="E31" s="33" t="s">
        <v>33</v>
      </c>
      <c r="F31" s="22">
        <v>0</v>
      </c>
      <c r="G31" s="40" t="s">
        <v>31</v>
      </c>
      <c r="H31" s="41" t="s">
        <v>40</v>
      </c>
      <c r="I31" s="67">
        <f>IF([1]Финишки!$B$4=0," ",VLOOKUP(B31,[1]Финишки!$A$4:$B$198,2,FALSE))</f>
        <v>3.0902777777777782E-3</v>
      </c>
      <c r="J31" s="22">
        <f>I31-F31</f>
        <v>3.0902777777777782E-3</v>
      </c>
      <c r="K31" s="34">
        <v>19</v>
      </c>
      <c r="L31" s="22">
        <f>IF([1]Финишки!$E$4=0," ",VLOOKUP(B31,[1]Финишки!$D$4:$E$195,2,FALSE))</f>
        <v>3.483796296296296E-3</v>
      </c>
      <c r="M31" s="22">
        <f>L31-F31</f>
        <v>3.483796296296296E-3</v>
      </c>
      <c r="N31" s="35">
        <f>IF(M31=" "," ",M31-J31)</f>
        <v>3.9351851851851787E-4</v>
      </c>
      <c r="O31" s="34">
        <v>43</v>
      </c>
      <c r="P31" s="22">
        <f>IF([1]Финишки!$H$4=0," ",VLOOKUP(B31,[1]Финишки!$G$4:$H$195,2,FALSE))</f>
        <v>1.2847222222222223E-2</v>
      </c>
      <c r="Q31" s="22">
        <f>P31-F31</f>
        <v>1.2847222222222223E-2</v>
      </c>
      <c r="R31" s="36">
        <f>IF(Q31=" "," ",Q31-M31)</f>
        <v>9.3634259259259278E-3</v>
      </c>
      <c r="S31" s="34">
        <v>10</v>
      </c>
      <c r="T31" s="22">
        <f>IF([1]Финишки!$K$4=0," ",VLOOKUP(B31,[1]Финишки!$J$4:$K$195,2,FALSE))</f>
        <v>1.3055555555555556E-2</v>
      </c>
      <c r="U31" s="22">
        <f>T31-F31</f>
        <v>1.3055555555555556E-2</v>
      </c>
      <c r="V31" s="35">
        <f>IF(U31=" "," ",U31-Q31)</f>
        <v>2.0833333333333294E-4</v>
      </c>
      <c r="W31" s="34">
        <v>6</v>
      </c>
      <c r="X31" s="36">
        <f>IF([1]Финишки!$M$4=0," ",VLOOKUP(B31,[1]Финишки!$M$4:$N$195,2,FALSE))</f>
        <v>1.7916666666666668E-2</v>
      </c>
      <c r="Y31" s="22">
        <f>X31-F31</f>
        <v>1.7916666666666668E-2</v>
      </c>
      <c r="Z31" s="22">
        <f>IF(Y31=" "," ",Y31-U31)</f>
        <v>4.8611111111111112E-3</v>
      </c>
      <c r="AA31" s="34">
        <v>10</v>
      </c>
      <c r="AB31" s="38">
        <f>IF([1]Финишки!$M$4=0," ",VLOOKUP(B31,[1]Финишки!$M$4:$N$195,2,FALSE))</f>
        <v>1.7916666666666668E-2</v>
      </c>
      <c r="AC31" s="38">
        <f>AB31-F31</f>
        <v>1.7916666666666668E-2</v>
      </c>
      <c r="AD31" s="84">
        <f>AC31-AC19</f>
        <v>1.023148148148148E-3</v>
      </c>
      <c r="AE31" s="39" t="s">
        <v>33</v>
      </c>
    </row>
    <row r="32" spans="1:31" x14ac:dyDescent="0.25">
      <c r="A32" s="86">
        <v>14</v>
      </c>
      <c r="B32" s="18">
        <v>132</v>
      </c>
      <c r="C32" s="31" t="s">
        <v>168</v>
      </c>
      <c r="D32" s="32" t="s">
        <v>124</v>
      </c>
      <c r="E32" s="33" t="s">
        <v>33</v>
      </c>
      <c r="F32" s="22">
        <v>0</v>
      </c>
      <c r="G32" s="40" t="s">
        <v>119</v>
      </c>
      <c r="H32" s="40" t="s">
        <v>130</v>
      </c>
      <c r="I32" s="67">
        <f>IF([1]Финишки!$B$4=0," ",VLOOKUP(B32,[1]Финишки!$A$4:$B$198,2,FALSE))</f>
        <v>3.1481481481481482E-3</v>
      </c>
      <c r="J32" s="22">
        <f t="shared" si="0"/>
        <v>3.1481481481481482E-3</v>
      </c>
      <c r="K32" s="34">
        <v>22</v>
      </c>
      <c r="L32" s="22">
        <f>IF([1]Финишки!$E$4=0," ",VLOOKUP(B32,[1]Финишки!$D$4:$E$195,2,FALSE))</f>
        <v>3.4027777777777784E-3</v>
      </c>
      <c r="M32" s="22">
        <f t="shared" si="1"/>
        <v>3.4027777777777784E-3</v>
      </c>
      <c r="N32" s="35">
        <f t="shared" si="2"/>
        <v>2.5462962962963026E-4</v>
      </c>
      <c r="O32" s="34">
        <v>10</v>
      </c>
      <c r="P32" s="22">
        <f>IF([1]Финишки!$H$4=0," ",VLOOKUP(B32,[1]Финишки!$G$4:$H$195,2,FALSE))</f>
        <v>1.2847222222222223E-2</v>
      </c>
      <c r="Q32" s="22">
        <f t="shared" si="3"/>
        <v>1.2847222222222223E-2</v>
      </c>
      <c r="R32" s="36">
        <f t="shared" si="4"/>
        <v>9.4444444444444445E-3</v>
      </c>
      <c r="S32" s="34">
        <v>12</v>
      </c>
      <c r="T32" s="22">
        <f>IF([1]Финишки!$K$4=0," ",VLOOKUP(B32,[1]Финишки!$J$4:$K$195,2,FALSE))</f>
        <v>1.3125E-2</v>
      </c>
      <c r="U32" s="22">
        <f t="shared" si="5"/>
        <v>1.3125E-2</v>
      </c>
      <c r="V32" s="35">
        <f t="shared" si="6"/>
        <v>2.777777777777761E-4</v>
      </c>
      <c r="W32" s="34">
        <v>24</v>
      </c>
      <c r="X32" s="36">
        <f>IF([1]Финишки!$M$4=0," ",VLOOKUP(B32,[1]Финишки!$M$4:$N$195,2,FALSE))</f>
        <v>1.8092592592592594E-2</v>
      </c>
      <c r="Y32" s="22">
        <f t="shared" si="7"/>
        <v>1.8092592592592594E-2</v>
      </c>
      <c r="Z32" s="22">
        <f t="shared" si="8"/>
        <v>4.9675925925925946E-3</v>
      </c>
      <c r="AA32" s="34">
        <v>14</v>
      </c>
      <c r="AB32" s="38">
        <f>IF([1]Финишки!$M$4=0," ",VLOOKUP(B32,[1]Финишки!$M$4:$N$195,2,FALSE))</f>
        <v>1.8092592592592594E-2</v>
      </c>
      <c r="AC32" s="38">
        <f t="shared" si="9"/>
        <v>1.8092592592592594E-2</v>
      </c>
      <c r="AD32" s="84">
        <f>AC32-AC19</f>
        <v>1.1990740740740746E-3</v>
      </c>
      <c r="AE32" s="39" t="s">
        <v>33</v>
      </c>
    </row>
    <row r="33" spans="1:31" x14ac:dyDescent="0.25">
      <c r="A33" s="86">
        <v>15</v>
      </c>
      <c r="B33" s="18">
        <v>178</v>
      </c>
      <c r="C33" s="31" t="s">
        <v>169</v>
      </c>
      <c r="D33" s="32" t="s">
        <v>115</v>
      </c>
      <c r="E33" s="33" t="s">
        <v>33</v>
      </c>
      <c r="F33" s="22">
        <v>0</v>
      </c>
      <c r="G33" s="40" t="s">
        <v>221</v>
      </c>
      <c r="H33" s="40" t="s">
        <v>225</v>
      </c>
      <c r="I33" s="67">
        <f>IF([1]Финишки!$B$4=0," ",VLOOKUP(B33,[1]Финишки!$A$4:$B$198,2,FALSE))</f>
        <v>3.0787037037037037E-3</v>
      </c>
      <c r="J33" s="22">
        <f t="shared" si="0"/>
        <v>3.0787037037037037E-3</v>
      </c>
      <c r="K33" s="34">
        <v>14</v>
      </c>
      <c r="L33" s="22">
        <f>IF([1]Финишки!$E$4=0," ",VLOOKUP(B33,[1]Финишки!$D$4:$E$195,2,FALSE))</f>
        <v>3.3333333333333335E-3</v>
      </c>
      <c r="M33" s="22">
        <f t="shared" si="1"/>
        <v>3.3333333333333335E-3</v>
      </c>
      <c r="N33" s="35">
        <f t="shared" si="2"/>
        <v>2.5462962962962982E-4</v>
      </c>
      <c r="O33" s="34">
        <v>10</v>
      </c>
      <c r="P33" s="22">
        <f>IF([1]Финишки!$H$4=0," ",VLOOKUP(B33,[1]Финишки!$G$4:$H$195,2,FALSE))</f>
        <v>1.2627314814814815E-2</v>
      </c>
      <c r="Q33" s="22">
        <f t="shared" si="3"/>
        <v>1.2627314814814815E-2</v>
      </c>
      <c r="R33" s="36">
        <f t="shared" si="4"/>
        <v>9.2939814814814812E-3</v>
      </c>
      <c r="S33" s="34">
        <v>14</v>
      </c>
      <c r="T33" s="22">
        <f>IF([1]Финишки!$K$4=0," ",VLOOKUP(B33,[1]Финишки!$J$4:$K$195,2,FALSE))</f>
        <v>1.2916666666666667E-2</v>
      </c>
      <c r="U33" s="22">
        <f t="shared" si="5"/>
        <v>1.2916666666666667E-2</v>
      </c>
      <c r="V33" s="35">
        <f t="shared" si="6"/>
        <v>2.893518518518514E-4</v>
      </c>
      <c r="W33" s="34">
        <v>27</v>
      </c>
      <c r="X33" s="36">
        <f>IF([1]Финишки!$M$4=0," ",VLOOKUP(B33,[1]Финишки!$M$4:$N$195,2,FALSE))</f>
        <v>1.8260416666666668E-2</v>
      </c>
      <c r="Y33" s="22">
        <f t="shared" si="7"/>
        <v>1.8260416666666668E-2</v>
      </c>
      <c r="Z33" s="22">
        <f t="shared" si="8"/>
        <v>5.3437500000000013E-3</v>
      </c>
      <c r="AA33" s="34">
        <v>29</v>
      </c>
      <c r="AB33" s="38">
        <f>IF([1]Финишки!$M$4=0," ",VLOOKUP(B33,[1]Финишки!$M$4:$N$195,2,FALSE))</f>
        <v>1.8260416666666668E-2</v>
      </c>
      <c r="AC33" s="38">
        <f t="shared" si="9"/>
        <v>1.8260416666666668E-2</v>
      </c>
      <c r="AD33" s="84">
        <f>AC33-AC19</f>
        <v>1.3668981481481483E-3</v>
      </c>
      <c r="AE33" s="39" t="s">
        <v>33</v>
      </c>
    </row>
    <row r="34" spans="1:31" ht="25.5" x14ac:dyDescent="0.25">
      <c r="A34" s="86">
        <v>16</v>
      </c>
      <c r="B34" s="18">
        <v>160</v>
      </c>
      <c r="C34" s="41" t="s">
        <v>170</v>
      </c>
      <c r="D34" s="42" t="s">
        <v>124</v>
      </c>
      <c r="E34" s="42" t="s">
        <v>33</v>
      </c>
      <c r="F34" s="22">
        <v>0</v>
      </c>
      <c r="G34" s="23" t="s">
        <v>224</v>
      </c>
      <c r="H34" s="23" t="s">
        <v>226</v>
      </c>
      <c r="I34" s="67">
        <f>IF([1]Финишки!$B$4=0," ",VLOOKUP(B34,[1]Финишки!$A$4:$B$198,2,FALSE))</f>
        <v>3.3564814814814811E-3</v>
      </c>
      <c r="J34" s="22">
        <f t="shared" si="0"/>
        <v>3.3564814814814811E-3</v>
      </c>
      <c r="K34" s="34">
        <v>36</v>
      </c>
      <c r="L34" s="22">
        <f>IF([1]Финишки!$E$4=0," ",VLOOKUP(B34,[1]Финишки!$D$4:$E$195,2,FALSE))</f>
        <v>3.6111111111111114E-3</v>
      </c>
      <c r="M34" s="22">
        <f t="shared" si="1"/>
        <v>3.6111111111111114E-3</v>
      </c>
      <c r="N34" s="35">
        <f t="shared" si="2"/>
        <v>2.5462962962963026E-4</v>
      </c>
      <c r="O34" s="34">
        <v>10</v>
      </c>
      <c r="P34" s="22">
        <f>IF([1]Финишки!$H$4=0," ",VLOOKUP(B34,[1]Финишки!$G$4:$H$195,2,FALSE))</f>
        <v>1.3194444444444444E-2</v>
      </c>
      <c r="Q34" s="22">
        <f t="shared" si="3"/>
        <v>1.3194444444444444E-2</v>
      </c>
      <c r="R34" s="36">
        <f t="shared" si="4"/>
        <v>9.5833333333333326E-3</v>
      </c>
      <c r="S34" s="34">
        <v>16</v>
      </c>
      <c r="T34" s="22">
        <f>IF([1]Финишки!$K$4=0," ",VLOOKUP(B34,[1]Финишки!$J$4:$K$195,2,FALSE))</f>
        <v>1.3634259259259257E-2</v>
      </c>
      <c r="U34" s="22">
        <f t="shared" si="5"/>
        <v>1.3634259259259257E-2</v>
      </c>
      <c r="V34" s="35">
        <f t="shared" si="6"/>
        <v>4.3981481481481302E-4</v>
      </c>
      <c r="W34" s="34">
        <v>48</v>
      </c>
      <c r="X34" s="36">
        <f>IF([1]Финишки!$M$4=0," ",VLOOKUP(B34,[1]Финишки!$M$4:$N$195,2,FALSE))</f>
        <v>1.8533564814814815E-2</v>
      </c>
      <c r="Y34" s="22">
        <f t="shared" si="7"/>
        <v>1.8533564814814815E-2</v>
      </c>
      <c r="Z34" s="22">
        <f t="shared" si="8"/>
        <v>4.8993055555555578E-3</v>
      </c>
      <c r="AA34" s="34">
        <v>12</v>
      </c>
      <c r="AB34" s="38">
        <f>IF([1]Финишки!$M$4=0," ",VLOOKUP(B34,[1]Финишки!$M$4:$N$195,2,FALSE))</f>
        <v>1.8533564814814815E-2</v>
      </c>
      <c r="AC34" s="38">
        <f t="shared" si="9"/>
        <v>1.8533564814814815E-2</v>
      </c>
      <c r="AD34" s="84">
        <f>AC34-AC19</f>
        <v>1.6400462962962957E-3</v>
      </c>
      <c r="AE34" s="39" t="s">
        <v>33</v>
      </c>
    </row>
    <row r="35" spans="1:31" x14ac:dyDescent="0.25">
      <c r="A35" s="86">
        <v>17</v>
      </c>
      <c r="B35" s="18">
        <v>155</v>
      </c>
      <c r="C35" s="31" t="s">
        <v>171</v>
      </c>
      <c r="D35" s="32" t="s">
        <v>118</v>
      </c>
      <c r="E35" s="33" t="s">
        <v>30</v>
      </c>
      <c r="F35" s="22">
        <v>0</v>
      </c>
      <c r="G35" s="23" t="s">
        <v>41</v>
      </c>
      <c r="H35" s="41" t="s">
        <v>100</v>
      </c>
      <c r="I35" s="67">
        <f>IF([1]Финишки!$B$4=0," ",VLOOKUP(B35,[1]Финишки!$A$4:$B$198,2,FALSE))</f>
        <v>3.3333333333333335E-3</v>
      </c>
      <c r="J35" s="22">
        <f t="shared" si="0"/>
        <v>3.3333333333333335E-3</v>
      </c>
      <c r="K35" s="34">
        <v>34</v>
      </c>
      <c r="L35" s="22">
        <f>IF([1]Финишки!$E$4=0," ",VLOOKUP(B35,[1]Финишки!$D$4:$E$195,2,FALSE))</f>
        <v>3.5879629629629629E-3</v>
      </c>
      <c r="M35" s="22">
        <f t="shared" si="1"/>
        <v>3.5879629629629629E-3</v>
      </c>
      <c r="N35" s="35">
        <f t="shared" si="2"/>
        <v>2.5462962962962939E-4</v>
      </c>
      <c r="O35" s="34">
        <v>10</v>
      </c>
      <c r="P35" s="22">
        <f>IF([1]Финишки!$H$4=0," ",VLOOKUP(B35,[1]Финишки!$G$4:$H$195,2,FALSE))</f>
        <v>1.34375E-2</v>
      </c>
      <c r="Q35" s="22">
        <f t="shared" si="3"/>
        <v>1.34375E-2</v>
      </c>
      <c r="R35" s="36">
        <f t="shared" si="4"/>
        <v>9.8495370370370369E-3</v>
      </c>
      <c r="S35" s="34">
        <v>19</v>
      </c>
      <c r="T35" s="22">
        <f>IF([1]Финишки!$K$4=0," ",VLOOKUP(B35,[1]Финишки!$J$4:$K$195,2,FALSE))</f>
        <v>1.3680555555555555E-2</v>
      </c>
      <c r="U35" s="22">
        <f t="shared" si="5"/>
        <v>1.3680555555555555E-2</v>
      </c>
      <c r="V35" s="35">
        <f t="shared" si="6"/>
        <v>2.4305555555555539E-4</v>
      </c>
      <c r="W35" s="34">
        <v>12</v>
      </c>
      <c r="X35" s="36">
        <f>IF([1]Финишки!$M$4=0," ",VLOOKUP(B35,[1]Финишки!$M$4:$N$195,2,FALSE))</f>
        <v>1.8714120370370371E-2</v>
      </c>
      <c r="Y35" s="22">
        <f t="shared" si="7"/>
        <v>1.8714120370370371E-2</v>
      </c>
      <c r="Z35" s="22">
        <f t="shared" si="8"/>
        <v>5.0335648148148154E-3</v>
      </c>
      <c r="AA35" s="34">
        <v>16</v>
      </c>
      <c r="AB35" s="38">
        <f>IF([1]Финишки!$M$4=0," ",VLOOKUP(B35,[1]Финишки!$M$4:$N$195,2,FALSE))</f>
        <v>1.8714120370370371E-2</v>
      </c>
      <c r="AC35" s="38">
        <f t="shared" si="9"/>
        <v>1.8714120370370371E-2</v>
      </c>
      <c r="AD35" s="84">
        <f>AC35-AC19</f>
        <v>1.820601851851851E-3</v>
      </c>
      <c r="AE35" s="39" t="s">
        <v>33</v>
      </c>
    </row>
    <row r="36" spans="1:31" x14ac:dyDescent="0.25">
      <c r="A36" s="86">
        <v>18</v>
      </c>
      <c r="B36" s="18">
        <v>134</v>
      </c>
      <c r="C36" s="31" t="s">
        <v>172</v>
      </c>
      <c r="D36" s="32" t="s">
        <v>124</v>
      </c>
      <c r="E36" s="33" t="s">
        <v>30</v>
      </c>
      <c r="F36" s="22">
        <v>0</v>
      </c>
      <c r="G36" s="40" t="s">
        <v>228</v>
      </c>
      <c r="H36" s="41" t="s">
        <v>227</v>
      </c>
      <c r="I36" s="67">
        <f>IF([1]Финишки!$B$4=0," ",VLOOKUP(B36,[1]Финишки!$A$4:$B$198,2,FALSE))</f>
        <v>3.1481481481481482E-3</v>
      </c>
      <c r="J36" s="22">
        <f t="shared" si="0"/>
        <v>3.1481481481481482E-3</v>
      </c>
      <c r="K36" s="34">
        <v>22</v>
      </c>
      <c r="L36" s="22">
        <f>IF([1]Финишки!$E$4=0," ",VLOOKUP(B36,[1]Финишки!$D$4:$E$195,2,FALSE))</f>
        <v>3.4953703703703705E-3</v>
      </c>
      <c r="M36" s="22">
        <f t="shared" si="1"/>
        <v>3.4953703703703705E-3</v>
      </c>
      <c r="N36" s="35">
        <f t="shared" si="2"/>
        <v>3.4722222222222229E-4</v>
      </c>
      <c r="O36" s="34">
        <v>42</v>
      </c>
      <c r="P36" s="22">
        <f>IF([1]Финишки!$H$4=0," ",VLOOKUP(B36,[1]Финишки!$G$4:$H$195,2,FALSE))</f>
        <v>1.3460648148148147E-2</v>
      </c>
      <c r="Q36" s="22">
        <f t="shared" si="3"/>
        <v>1.3460648148148147E-2</v>
      </c>
      <c r="R36" s="36">
        <f t="shared" si="4"/>
        <v>9.965277777777776E-3</v>
      </c>
      <c r="S36" s="34">
        <v>20</v>
      </c>
      <c r="T36" s="22">
        <f>IF([1]Финишки!$K$4=0," ",VLOOKUP(B36,[1]Финишки!$J$4:$K$195,2,FALSE))</f>
        <v>1.3645833333333331E-2</v>
      </c>
      <c r="U36" s="22">
        <f t="shared" si="5"/>
        <v>1.3645833333333331E-2</v>
      </c>
      <c r="V36" s="35">
        <f t="shared" si="6"/>
        <v>1.8518518518518406E-4</v>
      </c>
      <c r="W36" s="34">
        <v>1</v>
      </c>
      <c r="X36" s="36">
        <f>IF([1]Финишки!$M$4=0," ",VLOOKUP(B36,[1]Финишки!$M$4:$N$195,2,FALSE))</f>
        <v>1.8747685185185183E-2</v>
      </c>
      <c r="Y36" s="22">
        <f t="shared" si="7"/>
        <v>1.8747685185185183E-2</v>
      </c>
      <c r="Z36" s="22">
        <f t="shared" si="8"/>
        <v>5.1018518518518522E-3</v>
      </c>
      <c r="AA36" s="34">
        <v>20</v>
      </c>
      <c r="AB36" s="38">
        <f>IF([1]Финишки!$M$4=0," ",VLOOKUP(B36,[1]Финишки!$M$4:$N$195,2,FALSE))</f>
        <v>1.8747685185185183E-2</v>
      </c>
      <c r="AC36" s="38">
        <f t="shared" si="9"/>
        <v>1.8747685185185183E-2</v>
      </c>
      <c r="AD36" s="84">
        <f>AC36-AC19</f>
        <v>1.8541666666666637E-3</v>
      </c>
      <c r="AE36" s="39" t="s">
        <v>33</v>
      </c>
    </row>
    <row r="37" spans="1:31" ht="25.5" x14ac:dyDescent="0.25">
      <c r="A37" s="86">
        <v>19</v>
      </c>
      <c r="B37" s="18">
        <v>171</v>
      </c>
      <c r="C37" s="31" t="s">
        <v>173</v>
      </c>
      <c r="D37" s="32" t="s">
        <v>124</v>
      </c>
      <c r="E37" s="33" t="s">
        <v>33</v>
      </c>
      <c r="F37" s="22">
        <v>0</v>
      </c>
      <c r="G37" s="43" t="s">
        <v>119</v>
      </c>
      <c r="H37" s="23" t="s">
        <v>174</v>
      </c>
      <c r="I37" s="67">
        <f>IF([1]Финишки!$B$4=0," ",VLOOKUP(B37,[1]Финишки!$A$4:$B$198,2,FALSE))</f>
        <v>3.2060185185185191E-3</v>
      </c>
      <c r="J37" s="22">
        <f t="shared" si="0"/>
        <v>3.2060185185185191E-3</v>
      </c>
      <c r="K37" s="34">
        <v>25</v>
      </c>
      <c r="L37" s="22">
        <f>IF([1]Финишки!$E$4=0," ",VLOOKUP(B37,[1]Финишки!$D$4:$E$195,2,FALSE))</f>
        <v>3.5416666666666665E-3</v>
      </c>
      <c r="M37" s="22">
        <f t="shared" si="1"/>
        <v>3.5416666666666665E-3</v>
      </c>
      <c r="N37" s="35">
        <f t="shared" si="2"/>
        <v>3.3564814814814742E-4</v>
      </c>
      <c r="O37" s="34">
        <v>38</v>
      </c>
      <c r="P37" s="22">
        <f>IF([1]Финишки!$H$4=0," ",VLOOKUP(B37,[1]Финишки!$G$4:$H$195,2,FALSE))</f>
        <v>1.3657407407407408E-2</v>
      </c>
      <c r="Q37" s="22">
        <f t="shared" si="3"/>
        <v>1.3657407407407408E-2</v>
      </c>
      <c r="R37" s="36">
        <f t="shared" si="4"/>
        <v>1.0115740740740741E-2</v>
      </c>
      <c r="S37" s="34">
        <v>25</v>
      </c>
      <c r="T37" s="22">
        <f>IF([1]Финишки!$K$4=0," ",VLOOKUP(B37,[1]Финишки!$J$4:$K$195,2,FALSE))</f>
        <v>1.3912037037037037E-2</v>
      </c>
      <c r="U37" s="22">
        <f t="shared" si="5"/>
        <v>1.3912037037037037E-2</v>
      </c>
      <c r="V37" s="35">
        <f t="shared" si="6"/>
        <v>2.5462962962962896E-4</v>
      </c>
      <c r="W37" s="34">
        <v>15</v>
      </c>
      <c r="X37" s="36">
        <f>IF([1]Финишки!$M$4=0," ",VLOOKUP(B37,[1]Финишки!$M$4:$N$195,2,FALSE))</f>
        <v>1.8837962962962963E-2</v>
      </c>
      <c r="Y37" s="22">
        <f t="shared" si="7"/>
        <v>1.8837962962962963E-2</v>
      </c>
      <c r="Z37" s="22">
        <f t="shared" si="8"/>
        <v>4.9259259259259256E-3</v>
      </c>
      <c r="AA37" s="34">
        <v>13</v>
      </c>
      <c r="AB37" s="38">
        <f>IF([1]Финишки!$M$4=0," ",VLOOKUP(B37,[1]Финишки!$M$4:$N$195,2,FALSE))</f>
        <v>1.8837962962962963E-2</v>
      </c>
      <c r="AC37" s="38">
        <f t="shared" si="9"/>
        <v>1.8837962962962963E-2</v>
      </c>
      <c r="AD37" s="84">
        <f>AC37-AC19</f>
        <v>1.9444444444444431E-3</v>
      </c>
      <c r="AE37" s="39" t="s">
        <v>46</v>
      </c>
    </row>
    <row r="38" spans="1:31" ht="25.5" x14ac:dyDescent="0.25">
      <c r="A38" s="86">
        <v>20</v>
      </c>
      <c r="B38" s="18">
        <v>177</v>
      </c>
      <c r="C38" s="41" t="s">
        <v>175</v>
      </c>
      <c r="D38" s="42" t="s">
        <v>118</v>
      </c>
      <c r="E38" s="42" t="s">
        <v>30</v>
      </c>
      <c r="F38" s="22">
        <v>0</v>
      </c>
      <c r="G38" s="23" t="s">
        <v>222</v>
      </c>
      <c r="H38" s="23" t="s">
        <v>229</v>
      </c>
      <c r="I38" s="67">
        <f>IF([1]Финишки!$B$4=0," ",VLOOKUP(B38,[1]Финишки!$A$4:$B$198,2,FALSE))</f>
        <v>3.1712962962962958E-3</v>
      </c>
      <c r="J38" s="22">
        <f t="shared" si="0"/>
        <v>3.1712962962962958E-3</v>
      </c>
      <c r="K38" s="34">
        <v>24</v>
      </c>
      <c r="L38" s="22">
        <f>IF([1]Финишки!$E$4=0," ",VLOOKUP(B38,[1]Финишки!$D$4:$E$195,2,FALSE))</f>
        <v>3.5069444444444445E-3</v>
      </c>
      <c r="M38" s="22">
        <f t="shared" si="1"/>
        <v>3.5069444444444445E-3</v>
      </c>
      <c r="N38" s="35">
        <f t="shared" si="2"/>
        <v>3.3564814814814872E-4</v>
      </c>
      <c r="O38" s="34">
        <v>38</v>
      </c>
      <c r="P38" s="22">
        <f>IF([1]Финишки!$H$4=0," ",VLOOKUP(B38,[1]Финишки!$G$4:$H$195,2,FALSE))</f>
        <v>1.3310185185185187E-2</v>
      </c>
      <c r="Q38" s="22">
        <f t="shared" si="3"/>
        <v>1.3310185185185187E-2</v>
      </c>
      <c r="R38" s="36">
        <f t="shared" si="4"/>
        <v>9.8032407407407426E-3</v>
      </c>
      <c r="S38" s="34">
        <v>17</v>
      </c>
      <c r="T38" s="22">
        <f>IF([1]Финишки!$K$4=0," ",VLOOKUP(B38,[1]Финишки!$J$4:$K$195,2,FALSE))</f>
        <v>1.3564814814814816E-2</v>
      </c>
      <c r="U38" s="22">
        <f t="shared" si="5"/>
        <v>1.3564814814814816E-2</v>
      </c>
      <c r="V38" s="35">
        <f t="shared" si="6"/>
        <v>2.5462962962962896E-4</v>
      </c>
      <c r="W38" s="34">
        <v>15</v>
      </c>
      <c r="X38" s="36">
        <f>IF([1]Финишки!$M$4=0," ",VLOOKUP(B38,[1]Финишки!$M$4:$N$195,2,FALSE))</f>
        <v>1.909722222222222E-2</v>
      </c>
      <c r="Y38" s="22">
        <f t="shared" si="7"/>
        <v>1.909722222222222E-2</v>
      </c>
      <c r="Z38" s="22">
        <f t="shared" si="8"/>
        <v>5.5324074074074043E-3</v>
      </c>
      <c r="AA38" s="34">
        <v>36</v>
      </c>
      <c r="AB38" s="38">
        <f>IF([1]Финишки!$M$4=0," ",VLOOKUP(B38,[1]Финишки!$M$4:$N$195,2,FALSE))</f>
        <v>1.909722222222222E-2</v>
      </c>
      <c r="AC38" s="38">
        <f t="shared" si="9"/>
        <v>1.909722222222222E-2</v>
      </c>
      <c r="AD38" s="84">
        <f>AC38-AC19</f>
        <v>2.2037037037037008E-3</v>
      </c>
      <c r="AE38" s="39" t="s">
        <v>46</v>
      </c>
    </row>
    <row r="39" spans="1:31" x14ac:dyDescent="0.25">
      <c r="A39" s="86">
        <v>21</v>
      </c>
      <c r="B39" s="18">
        <v>179</v>
      </c>
      <c r="C39" s="31" t="s">
        <v>176</v>
      </c>
      <c r="D39" s="32" t="s">
        <v>115</v>
      </c>
      <c r="E39" s="33" t="s">
        <v>30</v>
      </c>
      <c r="F39" s="22">
        <v>0</v>
      </c>
      <c r="G39" s="23" t="s">
        <v>32</v>
      </c>
      <c r="H39" s="23" t="s">
        <v>39</v>
      </c>
      <c r="I39" s="67">
        <f>IF([1]Финишки!$B$4=0," ",VLOOKUP(B39,[1]Финишки!$A$4:$B$198,2,FALSE))</f>
        <v>3.3449074074074071E-3</v>
      </c>
      <c r="J39" s="22">
        <f t="shared" si="0"/>
        <v>3.3449074074074071E-3</v>
      </c>
      <c r="K39" s="34">
        <v>35</v>
      </c>
      <c r="L39" s="22">
        <f>IF([1]Финишки!$E$4=0," ",VLOOKUP(B39,[1]Финишки!$D$4:$E$195,2,FALSE))</f>
        <v>3.5960648148148154E-3</v>
      </c>
      <c r="M39" s="22">
        <f t="shared" si="1"/>
        <v>3.5960648148148154E-3</v>
      </c>
      <c r="N39" s="35">
        <f t="shared" si="2"/>
        <v>2.5115740740740827E-4</v>
      </c>
      <c r="O39" s="34">
        <v>9</v>
      </c>
      <c r="P39" s="22">
        <f>IF([1]Финишки!$H$4=0," ",VLOOKUP(B39,[1]Финишки!$G$4:$H$195,2,FALSE))</f>
        <v>1.3634259259259257E-2</v>
      </c>
      <c r="Q39" s="22">
        <f t="shared" si="3"/>
        <v>1.3634259259259257E-2</v>
      </c>
      <c r="R39" s="36">
        <f t="shared" si="4"/>
        <v>1.0038194444444442E-2</v>
      </c>
      <c r="S39" s="34">
        <v>23</v>
      </c>
      <c r="T39" s="22">
        <f>IF([1]Финишки!$K$4=0," ",VLOOKUP(B39,[1]Финишки!$J$4:$K$195,2,FALSE))</f>
        <v>1.383101851851852E-2</v>
      </c>
      <c r="U39" s="22">
        <f t="shared" si="5"/>
        <v>1.383101851851852E-2</v>
      </c>
      <c r="V39" s="35">
        <f t="shared" si="6"/>
        <v>1.9675925925926284E-4</v>
      </c>
      <c r="W39" s="34">
        <v>3</v>
      </c>
      <c r="X39" s="36">
        <f>IF([1]Финишки!$M$4=0," ",VLOOKUP(B39,[1]Финишки!$M$4:$N$195,2,FALSE))</f>
        <v>1.9114583333333334E-2</v>
      </c>
      <c r="Y39" s="22">
        <f t="shared" si="7"/>
        <v>1.9114583333333334E-2</v>
      </c>
      <c r="Z39" s="22">
        <f t="shared" si="8"/>
        <v>5.2835648148148139E-3</v>
      </c>
      <c r="AA39" s="34">
        <v>27</v>
      </c>
      <c r="AB39" s="38">
        <f>IF([1]Финишки!$M$4=0," ",VLOOKUP(B39,[1]Финишки!$M$4:$N$195,2,FALSE))</f>
        <v>1.9114583333333334E-2</v>
      </c>
      <c r="AC39" s="38">
        <f t="shared" si="9"/>
        <v>1.9114583333333334E-2</v>
      </c>
      <c r="AD39" s="84">
        <f>AC39-AC19</f>
        <v>2.2210648148148146E-3</v>
      </c>
      <c r="AE39" s="39" t="s">
        <v>46</v>
      </c>
    </row>
    <row r="40" spans="1:31" x14ac:dyDescent="0.25">
      <c r="A40" s="86">
        <v>22</v>
      </c>
      <c r="B40" s="18">
        <v>169</v>
      </c>
      <c r="C40" s="41" t="s">
        <v>177</v>
      </c>
      <c r="D40" s="42" t="s">
        <v>124</v>
      </c>
      <c r="E40" s="42" t="s">
        <v>33</v>
      </c>
      <c r="F40" s="22">
        <v>0</v>
      </c>
      <c r="G40" s="40" t="s">
        <v>31</v>
      </c>
      <c r="H40" s="41" t="s">
        <v>40</v>
      </c>
      <c r="I40" s="67">
        <f>IF([1]Финишки!$B$4=0," ",VLOOKUP(B40,[1]Финишки!$A$4:$B$198,2,FALSE))</f>
        <v>3.0787037037037037E-3</v>
      </c>
      <c r="J40" s="22">
        <f t="shared" si="0"/>
        <v>3.0787037037037037E-3</v>
      </c>
      <c r="K40" s="34">
        <v>14</v>
      </c>
      <c r="L40" s="22">
        <f>IF([1]Финишки!$E$4=0," ",VLOOKUP(B40,[1]Финишки!$D$4:$E$195,2,FALSE))</f>
        <v>3.3761574074074071E-3</v>
      </c>
      <c r="M40" s="22">
        <f t="shared" si="1"/>
        <v>3.3761574074074071E-3</v>
      </c>
      <c r="N40" s="35">
        <f t="shared" si="2"/>
        <v>2.9745370370370342E-4</v>
      </c>
      <c r="O40" s="34">
        <v>26</v>
      </c>
      <c r="P40" s="22">
        <f>IF([1]Финишки!$H$4=0," ",VLOOKUP(B40,[1]Финишки!$G$4:$H$195,2,FALSE))</f>
        <v>1.3449074074074073E-2</v>
      </c>
      <c r="Q40" s="22">
        <f t="shared" si="3"/>
        <v>1.3449074074074073E-2</v>
      </c>
      <c r="R40" s="36">
        <f t="shared" si="4"/>
        <v>1.0072916666666666E-2</v>
      </c>
      <c r="S40" s="34">
        <v>24</v>
      </c>
      <c r="T40" s="22">
        <f>IF([1]Финишки!$K$4=0," ",VLOOKUP(B40,[1]Финишки!$J$4:$K$195,2,FALSE))</f>
        <v>1.3657407407407408E-2</v>
      </c>
      <c r="U40" s="22">
        <f t="shared" si="5"/>
        <v>1.3657407407407408E-2</v>
      </c>
      <c r="V40" s="35">
        <f t="shared" si="6"/>
        <v>2.0833333333333467E-4</v>
      </c>
      <c r="W40" s="34">
        <v>6</v>
      </c>
      <c r="X40" s="36">
        <f>IF([1]Финишки!$M$4=0," ",VLOOKUP(B40,[1]Финишки!$M$4:$N$195,2,FALSE))</f>
        <v>1.9114583333333334E-2</v>
      </c>
      <c r="Y40" s="22">
        <f t="shared" si="7"/>
        <v>1.9114583333333334E-2</v>
      </c>
      <c r="Z40" s="22">
        <f t="shared" si="8"/>
        <v>5.4571759259259261E-3</v>
      </c>
      <c r="AA40" s="34">
        <v>34</v>
      </c>
      <c r="AB40" s="38">
        <f>IF([1]Финишки!$M$4=0," ",VLOOKUP(B40,[1]Финишки!$M$4:$N$195,2,FALSE))</f>
        <v>1.9114583333333334E-2</v>
      </c>
      <c r="AC40" s="38">
        <f t="shared" si="9"/>
        <v>1.9114583333333334E-2</v>
      </c>
      <c r="AD40" s="84">
        <f>AC40-AC19</f>
        <v>2.2210648148148146E-3</v>
      </c>
      <c r="AE40" s="39" t="s">
        <v>46</v>
      </c>
    </row>
    <row r="41" spans="1:31" x14ac:dyDescent="0.25">
      <c r="A41" s="86">
        <v>23</v>
      </c>
      <c r="B41" s="18">
        <v>141</v>
      </c>
      <c r="C41" s="31" t="s">
        <v>178</v>
      </c>
      <c r="D41" s="32" t="s">
        <v>118</v>
      </c>
      <c r="E41" s="33" t="s">
        <v>30</v>
      </c>
      <c r="F41" s="22">
        <v>0</v>
      </c>
      <c r="G41" s="40" t="s">
        <v>41</v>
      </c>
      <c r="H41" s="41" t="s">
        <v>100</v>
      </c>
      <c r="I41" s="67">
        <f>IF([1]Финишки!$B$4=0," ",VLOOKUP(B41,[1]Финишки!$A$4:$B$198,2,FALSE))</f>
        <v>3.2291666666666666E-3</v>
      </c>
      <c r="J41" s="68">
        <f t="shared" si="0"/>
        <v>3.2291666666666666E-3</v>
      </c>
      <c r="K41" s="34">
        <v>27</v>
      </c>
      <c r="L41" s="22">
        <f>IF([1]Финишки!$E$4=0," ",VLOOKUP(B41,[1]Финишки!$D$4:$E$195,2,FALSE))</f>
        <v>3.5185185185185185E-3</v>
      </c>
      <c r="M41" s="22">
        <f t="shared" si="1"/>
        <v>3.5185185185185185E-3</v>
      </c>
      <c r="N41" s="35">
        <f t="shared" si="2"/>
        <v>2.8935185185185184E-4</v>
      </c>
      <c r="O41" s="34">
        <v>23</v>
      </c>
      <c r="P41" s="22">
        <f>IF([1]Финишки!$H$4=0," ",VLOOKUP(B41,[1]Финишки!$G$4:$H$195,2,FALSE))</f>
        <v>1.3761574074074074E-2</v>
      </c>
      <c r="Q41" s="22">
        <f t="shared" si="3"/>
        <v>1.3761574074074074E-2</v>
      </c>
      <c r="R41" s="36">
        <f t="shared" si="4"/>
        <v>1.0243055555555556E-2</v>
      </c>
      <c r="S41" s="34">
        <v>28</v>
      </c>
      <c r="T41" s="22">
        <f>IF([1]Финишки!$K$4=0," ",VLOOKUP(B41,[1]Финишки!$J$4:$K$195,2,FALSE))</f>
        <v>1.4097222222222221E-2</v>
      </c>
      <c r="U41" s="22">
        <f t="shared" si="5"/>
        <v>1.4097222222222221E-2</v>
      </c>
      <c r="V41" s="35">
        <f t="shared" si="6"/>
        <v>3.3564814814814742E-4</v>
      </c>
      <c r="W41" s="34">
        <v>38</v>
      </c>
      <c r="X41" s="36">
        <f>IF([1]Финишки!$M$4=0," ",VLOOKUP(B41,[1]Финишки!$M$4:$N$195,2,FALSE))</f>
        <v>1.9136574074074073E-2</v>
      </c>
      <c r="Y41" s="22">
        <f t="shared" si="7"/>
        <v>1.9136574074074073E-2</v>
      </c>
      <c r="Z41" s="22">
        <f t="shared" si="8"/>
        <v>5.0393518518518522E-3</v>
      </c>
      <c r="AA41" s="34">
        <v>17</v>
      </c>
      <c r="AB41" s="38">
        <f>IF([1]Финишки!$M$4=0," ",VLOOKUP(B41,[1]Финишки!$M$4:$N$195,2,FALSE))</f>
        <v>1.9136574074074073E-2</v>
      </c>
      <c r="AC41" s="38">
        <f t="shared" si="9"/>
        <v>1.9136574074074073E-2</v>
      </c>
      <c r="AD41" s="22">
        <f>AC41-AC19</f>
        <v>2.2430555555555537E-3</v>
      </c>
      <c r="AE41" s="39" t="s">
        <v>46</v>
      </c>
    </row>
    <row r="42" spans="1:31" x14ac:dyDescent="0.25">
      <c r="A42" s="86">
        <v>24</v>
      </c>
      <c r="B42" s="18">
        <v>131</v>
      </c>
      <c r="C42" s="31" t="s">
        <v>179</v>
      </c>
      <c r="D42" s="32" t="s">
        <v>124</v>
      </c>
      <c r="E42" s="33" t="s">
        <v>33</v>
      </c>
      <c r="F42" s="22">
        <v>0</v>
      </c>
      <c r="G42" s="23" t="s">
        <v>127</v>
      </c>
      <c r="H42" s="41" t="s">
        <v>128</v>
      </c>
      <c r="I42" s="67">
        <f>IF([1]Финишки!$B$4=0," ",VLOOKUP(B42,[1]Финишки!$A$4:$B$198,2,FALSE))</f>
        <v>3.4375E-3</v>
      </c>
      <c r="J42" s="22">
        <f t="shared" si="0"/>
        <v>3.4375E-3</v>
      </c>
      <c r="K42" s="34">
        <v>43</v>
      </c>
      <c r="L42" s="22">
        <f>IF([1]Финишки!$E$4=0," ",VLOOKUP(B42,[1]Финишки!$D$4:$E$195,2,FALSE))</f>
        <v>3.7500000000000003E-3</v>
      </c>
      <c r="M42" s="22">
        <f t="shared" si="1"/>
        <v>3.7500000000000003E-3</v>
      </c>
      <c r="N42" s="35">
        <f t="shared" si="2"/>
        <v>3.1250000000000028E-4</v>
      </c>
      <c r="O42" s="34">
        <v>30</v>
      </c>
      <c r="P42" s="22">
        <f>IF([1]Финишки!$H$4=0," ",VLOOKUP(B42,[1]Финишки!$G$4:$H$195,2,FALSE))</f>
        <v>1.357638888888889E-2</v>
      </c>
      <c r="Q42" s="22">
        <f t="shared" si="3"/>
        <v>1.357638888888889E-2</v>
      </c>
      <c r="R42" s="36">
        <f t="shared" si="4"/>
        <v>9.8263888888888897E-3</v>
      </c>
      <c r="S42" s="34">
        <v>18</v>
      </c>
      <c r="T42" s="22">
        <f>IF([1]Финишки!$K$4=0," ",VLOOKUP(B42,[1]Финишки!$J$4:$K$195,2,FALSE))</f>
        <v>1.3796296296296298E-2</v>
      </c>
      <c r="U42" s="22">
        <f t="shared" si="5"/>
        <v>1.3796296296296298E-2</v>
      </c>
      <c r="V42" s="35">
        <f t="shared" si="6"/>
        <v>2.1990740740740825E-4</v>
      </c>
      <c r="W42" s="34">
        <v>9</v>
      </c>
      <c r="X42" s="36">
        <f>IF([1]Финишки!$M$4=0," ",VLOOKUP(B42,[1]Финишки!$M$4:$N$195,2,FALSE))</f>
        <v>1.9140046296296297E-2</v>
      </c>
      <c r="Y42" s="22">
        <f t="shared" si="7"/>
        <v>1.9140046296296297E-2</v>
      </c>
      <c r="Z42" s="22">
        <f t="shared" si="8"/>
        <v>5.3437499999999995E-3</v>
      </c>
      <c r="AA42" s="34">
        <v>28</v>
      </c>
      <c r="AB42" s="38">
        <f>IF([1]Финишки!$M$4=0," ",VLOOKUP(B42,[1]Финишки!$M$4:$N$195,2,FALSE))</f>
        <v>1.9140046296296297E-2</v>
      </c>
      <c r="AC42" s="38">
        <f t="shared" si="9"/>
        <v>1.9140046296296297E-2</v>
      </c>
      <c r="AD42" s="22">
        <f>AC42-AC19</f>
        <v>2.2465277777777778E-3</v>
      </c>
      <c r="AE42" s="39" t="s">
        <v>46</v>
      </c>
    </row>
    <row r="43" spans="1:31" ht="25.5" x14ac:dyDescent="0.25">
      <c r="A43" s="86">
        <v>25</v>
      </c>
      <c r="B43" s="18">
        <v>136</v>
      </c>
      <c r="C43" s="31" t="s">
        <v>180</v>
      </c>
      <c r="D43" s="32" t="s">
        <v>115</v>
      </c>
      <c r="E43" s="33" t="s">
        <v>33</v>
      </c>
      <c r="F43" s="22">
        <v>0</v>
      </c>
      <c r="G43" s="74" t="s">
        <v>231</v>
      </c>
      <c r="H43" s="72" t="s">
        <v>230</v>
      </c>
      <c r="I43" s="67">
        <f>IF([1]Финишки!$B$4=0," ",VLOOKUP(B43,[1]Финишки!$A$4:$B$198,2,FALSE))</f>
        <v>3.0787037037037037E-3</v>
      </c>
      <c r="J43" s="22">
        <f t="shared" si="0"/>
        <v>3.0787037037037037E-3</v>
      </c>
      <c r="K43" s="34">
        <v>14</v>
      </c>
      <c r="L43" s="22">
        <f>IF([1]Финишки!$E$4=0," ",VLOOKUP(B43,[1]Финишки!$D$4:$E$195,2,FALSE))</f>
        <v>3.472222222222222E-3</v>
      </c>
      <c r="M43" s="22">
        <f t="shared" si="1"/>
        <v>3.472222222222222E-3</v>
      </c>
      <c r="N43" s="35">
        <f t="shared" si="2"/>
        <v>3.9351851851851831E-4</v>
      </c>
      <c r="O43" s="34">
        <v>43</v>
      </c>
      <c r="P43" s="22">
        <f>IF([1]Финишки!$H$4=0," ",VLOOKUP(B43,[1]Финишки!$G$4:$H$195,2,FALSE))</f>
        <v>1.3472222222222221E-2</v>
      </c>
      <c r="Q43" s="22">
        <f t="shared" si="3"/>
        <v>1.3472222222222221E-2</v>
      </c>
      <c r="R43" s="36">
        <f t="shared" si="4"/>
        <v>9.9999999999999985E-3</v>
      </c>
      <c r="S43" s="34">
        <v>21</v>
      </c>
      <c r="T43" s="22">
        <f>IF([1]Финишки!$K$4=0," ",VLOOKUP(B43,[1]Финишки!$J$4:$K$195,2,FALSE))</f>
        <v>1.3761574074074074E-2</v>
      </c>
      <c r="U43" s="22">
        <f t="shared" si="5"/>
        <v>1.3761574074074074E-2</v>
      </c>
      <c r="V43" s="35">
        <f t="shared" si="6"/>
        <v>2.8935185185185314E-4</v>
      </c>
      <c r="W43" s="34">
        <v>27</v>
      </c>
      <c r="X43" s="36">
        <f>IF([1]Финишки!$M$4=0," ",VLOOKUP(B43,[1]Финишки!$M$4:$N$195,2,FALSE))</f>
        <v>1.9328703703703702E-2</v>
      </c>
      <c r="Y43" s="22">
        <f t="shared" si="7"/>
        <v>1.9328703703703702E-2</v>
      </c>
      <c r="Z43" s="22">
        <f t="shared" si="8"/>
        <v>5.5671296296296285E-3</v>
      </c>
      <c r="AA43" s="34">
        <v>38</v>
      </c>
      <c r="AB43" s="38">
        <f>IF([1]Финишки!$M$4=0," ",VLOOKUP(B43,[1]Финишки!$M$4:$N$195,2,FALSE))</f>
        <v>1.9328703703703702E-2</v>
      </c>
      <c r="AC43" s="38">
        <f t="shared" si="9"/>
        <v>1.9328703703703702E-2</v>
      </c>
      <c r="AD43" s="22">
        <f>AC43-AC19</f>
        <v>2.4351851851851826E-3</v>
      </c>
      <c r="AE43" s="39" t="s">
        <v>46</v>
      </c>
    </row>
    <row r="44" spans="1:31" x14ac:dyDescent="0.25">
      <c r="A44" s="86">
        <v>26</v>
      </c>
      <c r="B44" s="18">
        <v>142</v>
      </c>
      <c r="C44" s="31" t="s">
        <v>181</v>
      </c>
      <c r="D44" s="32" t="s">
        <v>115</v>
      </c>
      <c r="E44" s="33" t="s">
        <v>30</v>
      </c>
      <c r="F44" s="22">
        <v>0</v>
      </c>
      <c r="G44" s="74" t="s">
        <v>32</v>
      </c>
      <c r="H44" s="43" t="s">
        <v>39</v>
      </c>
      <c r="I44" s="67">
        <f>IF([1]Финишки!$B$4=0," ",VLOOKUP(B44,[1]Финишки!$A$4:$B$198,2,FALSE))</f>
        <v>3.2754629629629631E-3</v>
      </c>
      <c r="J44" s="22">
        <f t="shared" si="0"/>
        <v>3.2754629629629631E-3</v>
      </c>
      <c r="K44" s="34">
        <v>31</v>
      </c>
      <c r="L44" s="22">
        <f>IF([1]Финишки!$E$4=0," ",VLOOKUP(B44,[1]Финишки!$D$4:$E$195,2,FALSE))</f>
        <v>3.7615740740740739E-3</v>
      </c>
      <c r="M44" s="22">
        <f t="shared" si="1"/>
        <v>3.7615740740740739E-3</v>
      </c>
      <c r="N44" s="35">
        <f t="shared" si="2"/>
        <v>4.8611111111111077E-4</v>
      </c>
      <c r="O44" s="34">
        <v>48</v>
      </c>
      <c r="P44" s="22">
        <f>IF([1]Финишки!$H$4=0," ",VLOOKUP(B44,[1]Финишки!$G$4:$H$195,2,FALSE))</f>
        <v>1.4027777777777778E-2</v>
      </c>
      <c r="Q44" s="22">
        <f t="shared" si="3"/>
        <v>1.4027777777777778E-2</v>
      </c>
      <c r="R44" s="36">
        <f t="shared" si="4"/>
        <v>1.0266203703703704E-2</v>
      </c>
      <c r="S44" s="34">
        <v>30</v>
      </c>
      <c r="T44" s="22">
        <f>IF([1]Финишки!$K$4=0," ",VLOOKUP(B44,[1]Финишки!$J$4:$K$195,2,FALSE))</f>
        <v>1.4236111111111111E-2</v>
      </c>
      <c r="U44" s="22">
        <f t="shared" si="5"/>
        <v>1.4236111111111111E-2</v>
      </c>
      <c r="V44" s="35">
        <f t="shared" si="6"/>
        <v>2.0833333333333294E-4</v>
      </c>
      <c r="W44" s="34">
        <v>6</v>
      </c>
      <c r="X44" s="36">
        <f>IF([1]Финишки!$M$4=0," ",VLOOKUP(B44,[1]Финишки!$M$4:$N$195,2,FALSE))</f>
        <v>1.9347222222222221E-2</v>
      </c>
      <c r="Y44" s="22">
        <f t="shared" si="7"/>
        <v>1.9347222222222221E-2</v>
      </c>
      <c r="Z44" s="22">
        <f t="shared" si="8"/>
        <v>5.1111111111111097E-3</v>
      </c>
      <c r="AA44" s="34">
        <v>21</v>
      </c>
      <c r="AB44" s="38">
        <f>IF([1]Финишки!$M$4=0," ",VLOOKUP(B44,[1]Финишки!$M$4:$N$195,2,FALSE))</f>
        <v>1.9347222222222221E-2</v>
      </c>
      <c r="AC44" s="38">
        <f t="shared" si="9"/>
        <v>1.9347222222222221E-2</v>
      </c>
      <c r="AD44" s="22">
        <f>AC44-AC19</f>
        <v>2.453703703703701E-3</v>
      </c>
      <c r="AE44" s="39" t="s">
        <v>46</v>
      </c>
    </row>
    <row r="45" spans="1:31" x14ac:dyDescent="0.25">
      <c r="A45" s="86">
        <v>27</v>
      </c>
      <c r="B45" s="18">
        <v>154</v>
      </c>
      <c r="C45" s="31" t="s">
        <v>182</v>
      </c>
      <c r="D45" s="32" t="s">
        <v>124</v>
      </c>
      <c r="E45" s="33" t="s">
        <v>30</v>
      </c>
      <c r="F45" s="22">
        <v>0</v>
      </c>
      <c r="G45" s="40" t="s">
        <v>32</v>
      </c>
      <c r="H45" s="40" t="s">
        <v>39</v>
      </c>
      <c r="I45" s="67">
        <f>IF([1]Финишки!$B$4=0," ",VLOOKUP(B45,[1]Финишки!$A$4:$B$198,2,FALSE))</f>
        <v>3.2870370370370367E-3</v>
      </c>
      <c r="J45" s="22">
        <f t="shared" si="0"/>
        <v>3.2870370370370367E-3</v>
      </c>
      <c r="K45" s="34">
        <v>32</v>
      </c>
      <c r="L45" s="22">
        <f>IF([1]Финишки!$E$4=0," ",VLOOKUP(B45,[1]Финишки!$D$4:$E$195,2,FALSE))</f>
        <v>3.5532407407407405E-3</v>
      </c>
      <c r="M45" s="22">
        <f t="shared" si="1"/>
        <v>3.5532407407407405E-3</v>
      </c>
      <c r="N45" s="35">
        <f t="shared" si="2"/>
        <v>2.6620370370370383E-4</v>
      </c>
      <c r="O45" s="34">
        <v>17</v>
      </c>
      <c r="P45" s="22">
        <f>IF([1]Финишки!$H$4=0," ",VLOOKUP(B45,[1]Финишки!$G$4:$H$195,2,FALSE))</f>
        <v>1.3865740740740739E-2</v>
      </c>
      <c r="Q45" s="22">
        <f t="shared" si="3"/>
        <v>1.3865740740740739E-2</v>
      </c>
      <c r="R45" s="36">
        <f t="shared" si="4"/>
        <v>1.0312499999999999E-2</v>
      </c>
      <c r="S45" s="34">
        <v>31</v>
      </c>
      <c r="T45" s="22">
        <f>IF([1]Финишки!$K$4=0," ",VLOOKUP(B45,[1]Финишки!$J$4:$K$195,2,FALSE))</f>
        <v>1.4120370370370368E-2</v>
      </c>
      <c r="U45" s="22">
        <f t="shared" si="5"/>
        <v>1.4120370370370368E-2</v>
      </c>
      <c r="V45" s="35">
        <f t="shared" si="6"/>
        <v>2.5462962962962896E-4</v>
      </c>
      <c r="W45" s="34">
        <v>15</v>
      </c>
      <c r="X45" s="36">
        <f>IF([1]Финишки!$M$4=0," ",VLOOKUP(B45,[1]Финишки!$M$4:$N$195,2,FALSE))</f>
        <v>1.9464120370370371E-2</v>
      </c>
      <c r="Y45" s="22">
        <f t="shared" si="7"/>
        <v>1.9464120370370371E-2</v>
      </c>
      <c r="Z45" s="22">
        <f t="shared" si="8"/>
        <v>5.343750000000003E-3</v>
      </c>
      <c r="AA45" s="34">
        <v>30</v>
      </c>
      <c r="AB45" s="38">
        <f>IF([1]Финишки!$M$4=0," ",VLOOKUP(B45,[1]Финишки!$M$4:$N$195,2,FALSE))</f>
        <v>1.9464120370370371E-2</v>
      </c>
      <c r="AC45" s="38">
        <f t="shared" si="9"/>
        <v>1.9464120370370371E-2</v>
      </c>
      <c r="AD45" s="22">
        <f>AC45-AC19</f>
        <v>2.5706018518518517E-3</v>
      </c>
      <c r="AE45" s="39" t="s">
        <v>46</v>
      </c>
    </row>
    <row r="46" spans="1:31" x14ac:dyDescent="0.25">
      <c r="A46" s="86">
        <v>28</v>
      </c>
      <c r="B46" s="18">
        <v>151</v>
      </c>
      <c r="C46" s="41" t="s">
        <v>183</v>
      </c>
      <c r="D46" s="42" t="s">
        <v>115</v>
      </c>
      <c r="E46" s="42" t="s">
        <v>33</v>
      </c>
      <c r="F46" s="22">
        <v>0</v>
      </c>
      <c r="G46" s="23" t="s">
        <v>31</v>
      </c>
      <c r="H46" s="41" t="s">
        <v>40</v>
      </c>
      <c r="I46" s="67">
        <f>IF([1]Финишки!$B$4=0," ",VLOOKUP(B46,[1]Финишки!$A$4:$B$198,2,FALSE))</f>
        <v>3.0439814814814821E-3</v>
      </c>
      <c r="J46" s="22">
        <f t="shared" si="0"/>
        <v>3.0439814814814821E-3</v>
      </c>
      <c r="K46" s="34">
        <v>13</v>
      </c>
      <c r="L46" s="22">
        <f>IF([1]Финишки!$E$4=0," ",VLOOKUP(B46,[1]Финишки!$D$4:$E$195,2,FALSE))</f>
        <v>3.3680555555555551E-3</v>
      </c>
      <c r="M46" s="22">
        <f t="shared" si="1"/>
        <v>3.3680555555555551E-3</v>
      </c>
      <c r="N46" s="35">
        <f t="shared" si="2"/>
        <v>3.2407407407407298E-4</v>
      </c>
      <c r="O46" s="34">
        <v>36</v>
      </c>
      <c r="P46" s="22">
        <f>IF([1]Финишки!$H$4=0," ",VLOOKUP(B46,[1]Финишки!$G$4:$H$195,2,FALSE))</f>
        <v>1.3865740740740739E-2</v>
      </c>
      <c r="Q46" s="22">
        <f t="shared" si="3"/>
        <v>1.3865740740740739E-2</v>
      </c>
      <c r="R46" s="36">
        <f t="shared" si="4"/>
        <v>1.0497685185185185E-2</v>
      </c>
      <c r="S46" s="34">
        <v>33</v>
      </c>
      <c r="T46" s="22">
        <f>IF([1]Финишки!$K$4=0," ",VLOOKUP(B46,[1]Финишки!$J$4:$K$195,2,FALSE))</f>
        <v>1.4178240740740741E-2</v>
      </c>
      <c r="U46" s="22">
        <f t="shared" si="5"/>
        <v>1.4178240740740741E-2</v>
      </c>
      <c r="V46" s="35">
        <f t="shared" si="6"/>
        <v>3.1250000000000201E-4</v>
      </c>
      <c r="W46" s="34">
        <v>31</v>
      </c>
      <c r="X46" s="36">
        <f>IF([1]Финишки!$M$4=0," ",VLOOKUP(B46,[1]Финишки!$M$4:$N$195,2,FALSE))</f>
        <v>1.9560185185185184E-2</v>
      </c>
      <c r="Y46" s="22">
        <f t="shared" si="7"/>
        <v>1.9560185185185184E-2</v>
      </c>
      <c r="Z46" s="22">
        <f t="shared" si="8"/>
        <v>5.3819444444444427E-3</v>
      </c>
      <c r="AA46" s="34">
        <v>31</v>
      </c>
      <c r="AB46" s="38">
        <f>IF([1]Финишки!$M$4=0," ",VLOOKUP(B46,[1]Финишки!$M$4:$N$195,2,FALSE))</f>
        <v>1.9560185185185184E-2</v>
      </c>
      <c r="AC46" s="38">
        <f t="shared" si="9"/>
        <v>1.9560185185185184E-2</v>
      </c>
      <c r="AD46" s="22">
        <f>AC46-AC19</f>
        <v>2.6666666666666644E-3</v>
      </c>
      <c r="AE46" s="39" t="s">
        <v>46</v>
      </c>
    </row>
    <row r="47" spans="1:31" x14ac:dyDescent="0.25">
      <c r="A47" s="86">
        <v>29</v>
      </c>
      <c r="B47" s="18">
        <v>133</v>
      </c>
      <c r="C47" s="41" t="s">
        <v>184</v>
      </c>
      <c r="D47" s="42" t="s">
        <v>124</v>
      </c>
      <c r="E47" s="42" t="s">
        <v>33</v>
      </c>
      <c r="F47" s="22">
        <v>0</v>
      </c>
      <c r="G47" s="23" t="s">
        <v>127</v>
      </c>
      <c r="H47" s="41" t="s">
        <v>128</v>
      </c>
      <c r="I47" s="67">
        <f>IF([1]Финишки!$B$4=0," ",VLOOKUP(B47,[1]Финишки!$A$4:$B$198,2,FALSE))</f>
        <v>3.3912037037037036E-3</v>
      </c>
      <c r="J47" s="22">
        <f t="shared" si="0"/>
        <v>3.3912037037037036E-3</v>
      </c>
      <c r="K47" s="34">
        <v>40</v>
      </c>
      <c r="L47" s="22">
        <f>IF([1]Финишки!$E$4=0," ",VLOOKUP(B47,[1]Финишки!$D$4:$E$195,2,FALSE))</f>
        <v>3.7037037037037034E-3</v>
      </c>
      <c r="M47" s="22">
        <f t="shared" si="1"/>
        <v>3.7037037037037034E-3</v>
      </c>
      <c r="N47" s="35">
        <f t="shared" si="2"/>
        <v>3.1249999999999984E-4</v>
      </c>
      <c r="O47" s="34">
        <v>30</v>
      </c>
      <c r="P47" s="22">
        <f>IF([1]Финишки!$H$4=0," ",VLOOKUP(B47,[1]Финишки!$G$4:$H$195,2,FALSE))</f>
        <v>1.4560185185185183E-2</v>
      </c>
      <c r="Q47" s="22">
        <f t="shared" si="3"/>
        <v>1.4560185185185183E-2</v>
      </c>
      <c r="R47" s="36">
        <f t="shared" si="4"/>
        <v>1.0856481481481479E-2</v>
      </c>
      <c r="S47" s="34">
        <v>38</v>
      </c>
      <c r="T47" s="22">
        <f>IF([1]Финишки!$K$4=0," ",VLOOKUP(B47,[1]Финишки!$J$4:$K$195,2,FALSE))</f>
        <v>1.4780092592592595E-2</v>
      </c>
      <c r="U47" s="22">
        <f t="shared" si="5"/>
        <v>1.4780092592592595E-2</v>
      </c>
      <c r="V47" s="35">
        <f t="shared" si="6"/>
        <v>2.1990740740741171E-4</v>
      </c>
      <c r="W47" s="34">
        <v>9</v>
      </c>
      <c r="X47" s="36">
        <f>IF([1]Финишки!$M$4=0," ",VLOOKUP(B47,[1]Финишки!$M$4:$N$195,2,FALSE))</f>
        <v>1.9641203703703706E-2</v>
      </c>
      <c r="Y47" s="22">
        <f t="shared" si="7"/>
        <v>1.9641203703703706E-2</v>
      </c>
      <c r="Z47" s="22">
        <f t="shared" si="8"/>
        <v>4.8611111111111112E-3</v>
      </c>
      <c r="AA47" s="34">
        <v>11</v>
      </c>
      <c r="AB47" s="38">
        <f>IF([1]Финишки!$M$4=0," ",VLOOKUP(B47,[1]Финишки!$M$4:$N$195,2,FALSE))</f>
        <v>1.9641203703703706E-2</v>
      </c>
      <c r="AC47" s="38">
        <f t="shared" si="9"/>
        <v>1.9641203703703706E-2</v>
      </c>
      <c r="AD47" s="22">
        <f>AC47-AC19</f>
        <v>2.7476851851851863E-3</v>
      </c>
      <c r="AE47" s="39" t="s">
        <v>46</v>
      </c>
    </row>
    <row r="48" spans="1:31" x14ac:dyDescent="0.25">
      <c r="A48" s="86">
        <v>30</v>
      </c>
      <c r="B48" s="18">
        <v>157</v>
      </c>
      <c r="C48" s="31" t="s">
        <v>185</v>
      </c>
      <c r="D48" s="32" t="s">
        <v>124</v>
      </c>
      <c r="E48" s="33" t="s">
        <v>30</v>
      </c>
      <c r="F48" s="22">
        <v>0</v>
      </c>
      <c r="G48" s="40" t="s">
        <v>32</v>
      </c>
      <c r="H48" s="40" t="s">
        <v>39</v>
      </c>
      <c r="I48" s="67">
        <f>IF([1]Финишки!$B$4=0," ",VLOOKUP(B48,[1]Финишки!$A$4:$B$198,2,FALSE))</f>
        <v>3.4027777777777784E-3</v>
      </c>
      <c r="J48" s="22">
        <f t="shared" si="0"/>
        <v>3.4027777777777784E-3</v>
      </c>
      <c r="K48" s="34">
        <v>41</v>
      </c>
      <c r="L48" s="22">
        <f>IF([1]Финишки!$E$4=0," ",VLOOKUP(B48,[1]Финишки!$D$4:$E$195,2,FALSE))</f>
        <v>3.7152777777777774E-3</v>
      </c>
      <c r="M48" s="22">
        <f t="shared" si="1"/>
        <v>3.7152777777777774E-3</v>
      </c>
      <c r="N48" s="35">
        <f t="shared" si="2"/>
        <v>3.1249999999999898E-4</v>
      </c>
      <c r="O48" s="34">
        <v>30</v>
      </c>
      <c r="P48" s="22">
        <f>IF([1]Финишки!$H$4=0," ",VLOOKUP(B48,[1]Финишки!$G$4:$H$195,2,FALSE))</f>
        <v>1.3865740740740739E-2</v>
      </c>
      <c r="Q48" s="22">
        <f t="shared" si="3"/>
        <v>1.3865740740740739E-2</v>
      </c>
      <c r="R48" s="36">
        <f t="shared" si="4"/>
        <v>1.0150462962962962E-2</v>
      </c>
      <c r="S48" s="34">
        <v>27</v>
      </c>
      <c r="T48" s="22">
        <f>IF([1]Финишки!$K$4=0," ",VLOOKUP(B48,[1]Финишки!$J$4:$K$195,2,FALSE))</f>
        <v>1.4143518518518519E-2</v>
      </c>
      <c r="U48" s="22">
        <f t="shared" si="5"/>
        <v>1.4143518518518519E-2</v>
      </c>
      <c r="V48" s="35">
        <f t="shared" si="6"/>
        <v>2.7777777777777957E-4</v>
      </c>
      <c r="W48" s="34">
        <v>24</v>
      </c>
      <c r="X48" s="36">
        <f>IF([1]Финишки!$M$4=0," ",VLOOKUP(B48,[1]Финишки!$M$4:$N$195,2,FALSE))</f>
        <v>1.9646990740740743E-2</v>
      </c>
      <c r="Y48" s="22">
        <f t="shared" si="7"/>
        <v>1.9646990740740743E-2</v>
      </c>
      <c r="Z48" s="22">
        <f t="shared" si="8"/>
        <v>5.5034722222222238E-3</v>
      </c>
      <c r="AA48" s="34">
        <v>35</v>
      </c>
      <c r="AB48" s="38">
        <f>IF([1]Финишки!$M$4=0," ",VLOOKUP(B48,[1]Финишки!$M$4:$N$195,2,FALSE))</f>
        <v>1.9646990740740743E-2</v>
      </c>
      <c r="AC48" s="38">
        <f t="shared" si="9"/>
        <v>1.9646990740740743E-2</v>
      </c>
      <c r="AD48" s="22">
        <f>AC48-AC19</f>
        <v>2.7534722222222231E-3</v>
      </c>
      <c r="AE48" s="39" t="s">
        <v>46</v>
      </c>
    </row>
    <row r="49" spans="1:31" ht="25.5" x14ac:dyDescent="0.25">
      <c r="A49" s="86">
        <v>31</v>
      </c>
      <c r="B49" s="18">
        <v>180</v>
      </c>
      <c r="C49" s="41" t="s">
        <v>186</v>
      </c>
      <c r="D49" s="42" t="s">
        <v>118</v>
      </c>
      <c r="E49" s="42" t="s">
        <v>103</v>
      </c>
      <c r="F49" s="22">
        <v>0</v>
      </c>
      <c r="G49" s="23" t="s">
        <v>224</v>
      </c>
      <c r="H49" s="41" t="s">
        <v>232</v>
      </c>
      <c r="I49" s="67">
        <f>IF([1]Финишки!$B$4=0," ",VLOOKUP(B49,[1]Финишки!$A$4:$B$198,2,FALSE))</f>
        <v>2.9629629629629628E-3</v>
      </c>
      <c r="J49" s="22">
        <f t="shared" si="0"/>
        <v>2.9629629629629628E-3</v>
      </c>
      <c r="K49" s="34">
        <v>7</v>
      </c>
      <c r="L49" s="22">
        <f>IF([1]Финишки!$E$4=0," ",VLOOKUP(B49,[1]Финишки!$D$4:$E$195,2,FALSE))</f>
        <v>3.2986111111111111E-3</v>
      </c>
      <c r="M49" s="22">
        <f t="shared" si="1"/>
        <v>3.2986111111111111E-3</v>
      </c>
      <c r="N49" s="35">
        <f t="shared" si="2"/>
        <v>3.3564814814814829E-4</v>
      </c>
      <c r="O49" s="34">
        <v>38</v>
      </c>
      <c r="P49" s="22">
        <f>IF([1]Финишки!$H$4=0," ",VLOOKUP(B49,[1]Финишки!$G$4:$H$195,2,FALSE))</f>
        <v>1.3645833333333331E-2</v>
      </c>
      <c r="Q49" s="22">
        <f t="shared" si="3"/>
        <v>1.3645833333333331E-2</v>
      </c>
      <c r="R49" s="36">
        <f t="shared" si="4"/>
        <v>1.0347222222222219E-2</v>
      </c>
      <c r="S49" s="34">
        <v>32</v>
      </c>
      <c r="T49" s="22">
        <f>IF([1]Финишки!$K$4=0," ",VLOOKUP(B49,[1]Финишки!$J$4:$K$195,2,FALSE))</f>
        <v>1.3969907407407408E-2</v>
      </c>
      <c r="U49" s="22">
        <f t="shared" si="5"/>
        <v>1.3969907407407408E-2</v>
      </c>
      <c r="V49" s="35">
        <f t="shared" si="6"/>
        <v>3.2407407407407732E-4</v>
      </c>
      <c r="W49" s="34">
        <v>36</v>
      </c>
      <c r="X49" s="36">
        <f>IF([1]Финишки!$M$4=0," ",VLOOKUP(B49,[1]Финишки!$M$4:$N$195,2,FALSE))</f>
        <v>1.9655092592592596E-2</v>
      </c>
      <c r="Y49" s="22">
        <f t="shared" si="7"/>
        <v>1.9655092592592596E-2</v>
      </c>
      <c r="Z49" s="22">
        <f t="shared" si="8"/>
        <v>5.6851851851851872E-3</v>
      </c>
      <c r="AA49" s="34">
        <v>40</v>
      </c>
      <c r="AB49" s="38">
        <f>IF([1]Финишки!$M$4=0," ",VLOOKUP(B49,[1]Финишки!$M$4:$N$195,2,FALSE))</f>
        <v>1.9655092592592596E-2</v>
      </c>
      <c r="AC49" s="38">
        <f t="shared" si="9"/>
        <v>1.9655092592592596E-2</v>
      </c>
      <c r="AD49" s="22">
        <f>AC49-AC19</f>
        <v>2.761574074074076E-3</v>
      </c>
      <c r="AE49" s="39" t="s">
        <v>46</v>
      </c>
    </row>
    <row r="50" spans="1:31" x14ac:dyDescent="0.25">
      <c r="A50" s="86">
        <v>32</v>
      </c>
      <c r="B50" s="18">
        <v>168</v>
      </c>
      <c r="C50" s="31" t="s">
        <v>187</v>
      </c>
      <c r="D50" s="32" t="s">
        <v>118</v>
      </c>
      <c r="E50" s="33"/>
      <c r="F50" s="22">
        <v>0</v>
      </c>
      <c r="G50" s="23" t="s">
        <v>32</v>
      </c>
      <c r="H50" s="41" t="s">
        <v>56</v>
      </c>
      <c r="I50" s="67">
        <f>IF([1]Финишки!$B$4=0," ",VLOOKUP(B50,[1]Финишки!$A$4:$B$198,2,FALSE))</f>
        <v>2.9166666666666668E-3</v>
      </c>
      <c r="J50" s="22">
        <f t="shared" si="0"/>
        <v>2.9166666666666668E-3</v>
      </c>
      <c r="K50" s="34">
        <v>2</v>
      </c>
      <c r="L50" s="22">
        <f>IF([1]Финишки!$E$4=0," ",VLOOKUP(B50,[1]Финишки!$D$4:$E$195,2,FALSE))</f>
        <v>3.1365740740740742E-3</v>
      </c>
      <c r="M50" s="22">
        <f t="shared" si="1"/>
        <v>3.1365740740740742E-3</v>
      </c>
      <c r="N50" s="35">
        <f t="shared" si="2"/>
        <v>2.1990740740740738E-4</v>
      </c>
      <c r="O50" s="34">
        <v>4</v>
      </c>
      <c r="P50" s="22">
        <f>IF([1]Финишки!$H$4=0," ",VLOOKUP(B50,[1]Финишки!$G$4:$H$195,2,FALSE))</f>
        <v>1.3888888888888888E-2</v>
      </c>
      <c r="Q50" s="22">
        <f t="shared" si="3"/>
        <v>1.3888888888888888E-2</v>
      </c>
      <c r="R50" s="36">
        <f t="shared" si="4"/>
        <v>1.0752314814814814E-2</v>
      </c>
      <c r="S50" s="34">
        <v>36</v>
      </c>
      <c r="T50" s="22">
        <f>IF([1]Финишки!$K$4=0," ",VLOOKUP(B50,[1]Финишки!$J$4:$K$195,2,FALSE))</f>
        <v>1.4201388888888888E-2</v>
      </c>
      <c r="U50" s="22">
        <f t="shared" si="5"/>
        <v>1.4201388888888888E-2</v>
      </c>
      <c r="V50" s="35">
        <f t="shared" si="6"/>
        <v>3.1250000000000028E-4</v>
      </c>
      <c r="W50" s="34">
        <v>31</v>
      </c>
      <c r="X50" s="36">
        <f>IF([1]Финишки!$M$4=0," ",VLOOKUP(B50,[1]Финишки!$M$4:$N$195,2,FALSE))</f>
        <v>1.9899305555555555E-2</v>
      </c>
      <c r="Y50" s="22">
        <f t="shared" si="7"/>
        <v>1.9899305555555555E-2</v>
      </c>
      <c r="Z50" s="22">
        <f t="shared" si="8"/>
        <v>5.6979166666666671E-3</v>
      </c>
      <c r="AA50" s="34">
        <v>41</v>
      </c>
      <c r="AB50" s="38">
        <f>IF([1]Финишки!$M$4=0," ",VLOOKUP(B50,[1]Финишки!$M$4:$N$195,2,FALSE))</f>
        <v>1.9899305555555555E-2</v>
      </c>
      <c r="AC50" s="38">
        <f t="shared" si="9"/>
        <v>1.9899305555555555E-2</v>
      </c>
      <c r="AD50" s="22">
        <f>AC50-AC19</f>
        <v>3.005787037037036E-3</v>
      </c>
      <c r="AE50" s="39" t="s">
        <v>46</v>
      </c>
    </row>
    <row r="51" spans="1:31" x14ac:dyDescent="0.25">
      <c r="A51" s="86">
        <v>33</v>
      </c>
      <c r="B51" s="18">
        <v>143</v>
      </c>
      <c r="C51" s="41" t="s">
        <v>188</v>
      </c>
      <c r="D51" s="42" t="s">
        <v>118</v>
      </c>
      <c r="E51" s="42" t="s">
        <v>30</v>
      </c>
      <c r="F51" s="22">
        <v>0</v>
      </c>
      <c r="G51" s="40" t="s">
        <v>31</v>
      </c>
      <c r="H51" s="41" t="s">
        <v>94</v>
      </c>
      <c r="I51" s="67">
        <f>IF([1]Финишки!$B$4=0," ",VLOOKUP(B51,[1]Финишки!$A$4:$B$198,2,FALSE))</f>
        <v>3.2523148148148151E-3</v>
      </c>
      <c r="J51" s="22">
        <f t="shared" ref="J51:J67" si="10">I51-F51</f>
        <v>3.2523148148148151E-3</v>
      </c>
      <c r="K51" s="34">
        <v>29</v>
      </c>
      <c r="L51" s="22">
        <f>IF([1]Финишки!$E$4=0," ",VLOOKUP(B51,[1]Финишки!$D$4:$E$195,2,FALSE))</f>
        <v>3.530092592592592E-3</v>
      </c>
      <c r="M51" s="22">
        <f t="shared" ref="M51:M67" si="11">L51-F51</f>
        <v>3.530092592592592E-3</v>
      </c>
      <c r="N51" s="35">
        <f t="shared" ref="N51:N67" si="12">IF(M51=" "," ",M51-J51)</f>
        <v>2.7777777777777696E-4</v>
      </c>
      <c r="O51" s="34">
        <v>20</v>
      </c>
      <c r="P51" s="22">
        <f>IF([1]Финишки!$H$4=0," ",VLOOKUP(B51,[1]Финишки!$G$4:$H$195,2,FALSE))</f>
        <v>1.3564814814814816E-2</v>
      </c>
      <c r="Q51" s="22">
        <f t="shared" ref="Q51:Q67" si="13">P51-F51</f>
        <v>1.3564814814814816E-2</v>
      </c>
      <c r="R51" s="36">
        <f t="shared" ref="R51:R67" si="14">IF(Q51=" "," ",Q51-M51)</f>
        <v>1.0034722222222224E-2</v>
      </c>
      <c r="S51" s="34">
        <v>22</v>
      </c>
      <c r="T51" s="22">
        <f>IF([1]Финишки!$K$4=0," ",VLOOKUP(B51,[1]Финишки!$J$4:$K$195,2,FALSE))</f>
        <v>1.3819444444444445E-2</v>
      </c>
      <c r="U51" s="22">
        <f t="shared" ref="U51:U67" si="15">T51-F51</f>
        <v>1.3819444444444445E-2</v>
      </c>
      <c r="V51" s="35">
        <f t="shared" ref="V51:V67" si="16">IF(U51=" "," ",U51-Q51)</f>
        <v>2.5462962962962896E-4</v>
      </c>
      <c r="W51" s="34">
        <v>15</v>
      </c>
      <c r="X51" s="36">
        <f>IF([1]Финишки!$M$4=0," ",VLOOKUP(B51,[1]Финишки!$M$4:$N$195,2,FALSE))</f>
        <v>1.9899305555555555E-2</v>
      </c>
      <c r="Y51" s="22">
        <f t="shared" ref="Y51:Y67" si="17">X51-F51</f>
        <v>1.9899305555555555E-2</v>
      </c>
      <c r="Z51" s="22">
        <f t="shared" ref="Z51:Z67" si="18">IF(Y51=" "," ",Y51-U51)</f>
        <v>6.0798611111111105E-3</v>
      </c>
      <c r="AA51" s="34">
        <v>44</v>
      </c>
      <c r="AB51" s="38">
        <f>IF([1]Финишки!$M$4=0," ",VLOOKUP(B51,[1]Финишки!$M$4:$N$195,2,FALSE))</f>
        <v>1.9899305555555555E-2</v>
      </c>
      <c r="AC51" s="38">
        <f t="shared" ref="AC51:AC67" si="19">AB51-F51</f>
        <v>1.9899305555555555E-2</v>
      </c>
      <c r="AD51" s="22">
        <f>AC51-AC19</f>
        <v>3.005787037037036E-3</v>
      </c>
      <c r="AE51" s="39" t="s">
        <v>46</v>
      </c>
    </row>
    <row r="52" spans="1:31" x14ac:dyDescent="0.25">
      <c r="A52" s="86">
        <v>34</v>
      </c>
      <c r="B52" s="18">
        <v>170</v>
      </c>
      <c r="C52" s="31" t="s">
        <v>189</v>
      </c>
      <c r="D52" s="32" t="s">
        <v>118</v>
      </c>
      <c r="E52" s="33" t="s">
        <v>30</v>
      </c>
      <c r="F52" s="22">
        <v>0</v>
      </c>
      <c r="G52" s="40" t="s">
        <v>228</v>
      </c>
      <c r="H52" s="41" t="s">
        <v>227</v>
      </c>
      <c r="I52" s="67">
        <f>IF([1]Финишки!$B$4=0," ",VLOOKUP(B52,[1]Финишки!$A$4:$B$198,2,FALSE))</f>
        <v>3.1365740740740742E-3</v>
      </c>
      <c r="J52" s="22">
        <f t="shared" si="10"/>
        <v>3.1365740740740742E-3</v>
      </c>
      <c r="K52" s="34">
        <v>21</v>
      </c>
      <c r="L52" s="22">
        <f>IF([1]Финишки!$E$4=0," ",VLOOKUP(B52,[1]Финишки!$D$4:$E$195,2,FALSE))</f>
        <v>3.4606481481481485E-3</v>
      </c>
      <c r="M52" s="22">
        <f t="shared" si="11"/>
        <v>3.4606481481481485E-3</v>
      </c>
      <c r="N52" s="35">
        <f t="shared" si="12"/>
        <v>3.2407407407407428E-4</v>
      </c>
      <c r="O52" s="34">
        <v>36</v>
      </c>
      <c r="P52" s="22">
        <f>IF([1]Финишки!$H$4=0," ",VLOOKUP(B52,[1]Финишки!$G$4:$H$195,2,FALSE))</f>
        <v>1.4039351851851851E-2</v>
      </c>
      <c r="Q52" s="22">
        <f t="shared" si="13"/>
        <v>1.4039351851851851E-2</v>
      </c>
      <c r="R52" s="36">
        <f t="shared" si="14"/>
        <v>1.0578703703703703E-2</v>
      </c>
      <c r="S52" s="34">
        <v>34</v>
      </c>
      <c r="T52" s="22">
        <f>IF([1]Финишки!$K$4=0," ",VLOOKUP(B52,[1]Финишки!$J$4:$K$195,2,FALSE))</f>
        <v>1.4305555555555557E-2</v>
      </c>
      <c r="U52" s="22">
        <f t="shared" si="15"/>
        <v>1.4305555555555557E-2</v>
      </c>
      <c r="V52" s="35">
        <f t="shared" si="16"/>
        <v>2.66203703703706E-4</v>
      </c>
      <c r="W52" s="34">
        <v>21</v>
      </c>
      <c r="X52" s="36">
        <f>IF([1]Финишки!$M$4=0," ",VLOOKUP(B52,[1]Финишки!$M$4:$N$195,2,FALSE))</f>
        <v>2.0015046296296295E-2</v>
      </c>
      <c r="Y52" s="22">
        <f t="shared" si="17"/>
        <v>2.0015046296296295E-2</v>
      </c>
      <c r="Z52" s="22">
        <f t="shared" si="18"/>
        <v>5.7094907407407372E-3</v>
      </c>
      <c r="AA52" s="34">
        <v>42</v>
      </c>
      <c r="AB52" s="38">
        <f>IF([1]Финишки!$M$4=0," ",VLOOKUP(B52,[1]Финишки!$M$4:$N$195,2,FALSE))</f>
        <v>2.0015046296296295E-2</v>
      </c>
      <c r="AC52" s="38">
        <f t="shared" si="19"/>
        <v>2.0015046296296295E-2</v>
      </c>
      <c r="AD52" s="22">
        <f>AC52-AC19</f>
        <v>3.1215277777777752E-3</v>
      </c>
      <c r="AE52" s="39" t="s">
        <v>46</v>
      </c>
    </row>
    <row r="53" spans="1:31" x14ac:dyDescent="0.25">
      <c r="A53" s="86">
        <v>35</v>
      </c>
      <c r="B53" s="18">
        <v>161</v>
      </c>
      <c r="C53" s="31" t="s">
        <v>190</v>
      </c>
      <c r="D53" s="32" t="s">
        <v>115</v>
      </c>
      <c r="E53" s="33" t="s">
        <v>46</v>
      </c>
      <c r="F53" s="22">
        <v>0</v>
      </c>
      <c r="G53" s="40" t="s">
        <v>220</v>
      </c>
      <c r="H53" s="41" t="s">
        <v>191</v>
      </c>
      <c r="I53" s="67">
        <f>IF([1]Финишки!$B$4=0," ",VLOOKUP(B53,[1]Финишки!$A$4:$B$198,2,FALSE))</f>
        <v>3.5879629629629629E-3</v>
      </c>
      <c r="J53" s="22">
        <f t="shared" si="10"/>
        <v>3.5879629629629629E-3</v>
      </c>
      <c r="K53" s="34">
        <v>46</v>
      </c>
      <c r="L53" s="22">
        <f>IF([1]Финишки!$E$4=0," ",VLOOKUP(B53,[1]Финишки!$D$4:$E$195,2,FALSE))</f>
        <v>4.0393518518518521E-3</v>
      </c>
      <c r="M53" s="22">
        <f t="shared" si="11"/>
        <v>4.0393518518518521E-3</v>
      </c>
      <c r="N53" s="35">
        <f t="shared" si="12"/>
        <v>4.5138888888888919E-4</v>
      </c>
      <c r="O53" s="34">
        <v>45</v>
      </c>
      <c r="P53" s="22">
        <f>IF([1]Финишки!$H$4=0," ",VLOOKUP(B53,[1]Финишки!$G$4:$H$195,2,FALSE))</f>
        <v>1.4745370370370372E-2</v>
      </c>
      <c r="Q53" s="22">
        <f t="shared" si="13"/>
        <v>1.4745370370370372E-2</v>
      </c>
      <c r="R53" s="36">
        <f t="shared" si="14"/>
        <v>1.0706018518518521E-2</v>
      </c>
      <c r="S53" s="34">
        <v>35</v>
      </c>
      <c r="T53" s="22">
        <f>IF([1]Финишки!$K$4=0," ",VLOOKUP(B53,[1]Финишки!$J$4:$K$195,2,FALSE))</f>
        <v>1.5000000000000001E-2</v>
      </c>
      <c r="U53" s="22">
        <f t="shared" si="15"/>
        <v>1.5000000000000001E-2</v>
      </c>
      <c r="V53" s="35">
        <f t="shared" si="16"/>
        <v>2.5462962962962896E-4</v>
      </c>
      <c r="W53" s="34">
        <v>15</v>
      </c>
      <c r="X53" s="36">
        <f>IF([1]Финишки!$M$4=0," ",VLOOKUP(B53,[1]Финишки!$M$4:$N$195,2,FALSE))</f>
        <v>2.0143518518518519E-2</v>
      </c>
      <c r="Y53" s="22">
        <f t="shared" si="17"/>
        <v>2.0143518518518519E-2</v>
      </c>
      <c r="Z53" s="22">
        <f t="shared" si="18"/>
        <v>5.1435185185185178E-3</v>
      </c>
      <c r="AA53" s="34">
        <v>22</v>
      </c>
      <c r="AB53" s="38">
        <f>IF([1]Финишки!$M$4=0," ",VLOOKUP(B53,[1]Финишки!$M$4:$N$195,2,FALSE))</f>
        <v>2.0143518518518519E-2</v>
      </c>
      <c r="AC53" s="38">
        <f t="shared" si="19"/>
        <v>2.0143518518518519E-2</v>
      </c>
      <c r="AD53" s="22">
        <f>AC53-AC19</f>
        <v>3.2499999999999994E-3</v>
      </c>
      <c r="AE53" s="39" t="s">
        <v>59</v>
      </c>
    </row>
    <row r="54" spans="1:31" x14ac:dyDescent="0.25">
      <c r="A54" s="86">
        <v>36</v>
      </c>
      <c r="B54" s="18">
        <v>163</v>
      </c>
      <c r="C54" s="41" t="s">
        <v>192</v>
      </c>
      <c r="D54" s="42" t="s">
        <v>115</v>
      </c>
      <c r="E54" s="42" t="s">
        <v>59</v>
      </c>
      <c r="F54" s="22">
        <v>0</v>
      </c>
      <c r="G54" s="23" t="s">
        <v>31</v>
      </c>
      <c r="H54" s="41" t="s">
        <v>94</v>
      </c>
      <c r="I54" s="67">
        <f>IF([1]Финишки!$B$4=0," ",VLOOKUP(B54,[1]Финишки!$A$4:$B$198,2,FALSE))</f>
        <v>3.2638888888888891E-3</v>
      </c>
      <c r="J54" s="22">
        <f t="shared" si="10"/>
        <v>3.2638888888888891E-3</v>
      </c>
      <c r="K54" s="34">
        <v>30</v>
      </c>
      <c r="L54" s="22">
        <f>IF([1]Финишки!$E$4=0," ",VLOOKUP(B54,[1]Финишки!$D$4:$E$195,2,FALSE))</f>
        <v>3.5358796296296297E-3</v>
      </c>
      <c r="M54" s="22">
        <f t="shared" si="11"/>
        <v>3.5358796296296297E-3</v>
      </c>
      <c r="N54" s="35">
        <f t="shared" si="12"/>
        <v>2.7199074074074061E-4</v>
      </c>
      <c r="O54" s="34">
        <v>19</v>
      </c>
      <c r="P54" s="22">
        <f>IF([1]Финишки!$H$4=0," ",VLOOKUP(B54,[1]Финишки!$G$4:$H$195,2,FALSE))</f>
        <v>1.4733796296296295E-2</v>
      </c>
      <c r="Q54" s="22">
        <f t="shared" si="13"/>
        <v>1.4733796296296295E-2</v>
      </c>
      <c r="R54" s="36">
        <f t="shared" si="14"/>
        <v>1.1197916666666665E-2</v>
      </c>
      <c r="S54" s="34">
        <v>42</v>
      </c>
      <c r="T54" s="22">
        <f>IF([1]Финишки!$K$4=0," ",VLOOKUP(B54,[1]Финишки!$J$4:$K$195,2,FALSE))</f>
        <v>1.5127314814814816E-2</v>
      </c>
      <c r="U54" s="22">
        <f t="shared" si="15"/>
        <v>1.5127314814814816E-2</v>
      </c>
      <c r="V54" s="35">
        <f t="shared" si="16"/>
        <v>3.9351851851852047E-4</v>
      </c>
      <c r="W54" s="34">
        <v>45</v>
      </c>
      <c r="X54" s="36">
        <f>IF([1]Финишки!$M$4=0," ",VLOOKUP(B54,[1]Финишки!$M$4:$N$195,2,FALSE))</f>
        <v>2.0157407407407409E-2</v>
      </c>
      <c r="Y54" s="22">
        <f t="shared" si="17"/>
        <v>2.0157407407407409E-2</v>
      </c>
      <c r="Z54" s="22">
        <f t="shared" si="18"/>
        <v>5.0300925925925929E-3</v>
      </c>
      <c r="AA54" s="34">
        <v>15</v>
      </c>
      <c r="AB54" s="38">
        <f>IF([1]Финишки!$M$4=0," ",VLOOKUP(B54,[1]Финишки!$M$4:$N$195,2,FALSE))</f>
        <v>2.0157407407407409E-2</v>
      </c>
      <c r="AC54" s="38">
        <f t="shared" si="19"/>
        <v>2.0157407407407409E-2</v>
      </c>
      <c r="AD54" s="22">
        <f>AC54-AC19</f>
        <v>3.2638888888888891E-3</v>
      </c>
      <c r="AE54" s="39" t="s">
        <v>59</v>
      </c>
    </row>
    <row r="55" spans="1:31" ht="38.25" x14ac:dyDescent="0.25">
      <c r="A55" s="86">
        <v>37</v>
      </c>
      <c r="B55" s="18">
        <v>156</v>
      </c>
      <c r="C55" s="31" t="s">
        <v>193</v>
      </c>
      <c r="D55" s="32" t="s">
        <v>115</v>
      </c>
      <c r="E55" s="33" t="s">
        <v>46</v>
      </c>
      <c r="F55" s="22">
        <v>0</v>
      </c>
      <c r="G55" s="23" t="s">
        <v>216</v>
      </c>
      <c r="H55" s="41" t="s">
        <v>217</v>
      </c>
      <c r="I55" s="67">
        <f>IF([1]Финишки!$B$4=0," ",VLOOKUP(B55,[1]Финишки!$A$4:$B$198,2,FALSE))</f>
        <v>3.3564814814814811E-3</v>
      </c>
      <c r="J55" s="22">
        <f t="shared" si="10"/>
        <v>3.3564814814814811E-3</v>
      </c>
      <c r="K55" s="34">
        <v>36</v>
      </c>
      <c r="L55" s="22">
        <f>IF([1]Финишки!$E$4=0," ",VLOOKUP(B55,[1]Финишки!$D$4:$E$195,2,FALSE))</f>
        <v>3.5995370370370369E-3</v>
      </c>
      <c r="M55" s="22">
        <f t="shared" si="11"/>
        <v>3.5995370370370369E-3</v>
      </c>
      <c r="N55" s="35">
        <f t="shared" si="12"/>
        <v>2.4305555555555582E-4</v>
      </c>
      <c r="O55" s="34">
        <v>7</v>
      </c>
      <c r="P55" s="22">
        <f>IF([1]Финишки!$H$4=0," ",VLOOKUP(B55,[1]Финишки!$G$4:$H$195,2,FALSE))</f>
        <v>1.4756944444444446E-2</v>
      </c>
      <c r="Q55" s="22">
        <f t="shared" si="13"/>
        <v>1.4756944444444446E-2</v>
      </c>
      <c r="R55" s="36">
        <f t="shared" si="14"/>
        <v>1.1157407407407409E-2</v>
      </c>
      <c r="S55" s="34">
        <v>41</v>
      </c>
      <c r="T55" s="22">
        <f>IF([1]Финишки!$K$4=0," ",VLOOKUP(B55,[1]Финишки!$J$4:$K$195,2,FALSE))</f>
        <v>1.5000000000000001E-2</v>
      </c>
      <c r="U55" s="22">
        <f t="shared" si="15"/>
        <v>1.5000000000000001E-2</v>
      </c>
      <c r="V55" s="35">
        <f t="shared" si="16"/>
        <v>2.4305555555555539E-4</v>
      </c>
      <c r="W55" s="34">
        <v>12</v>
      </c>
      <c r="X55" s="36">
        <f>IF([1]Финишки!$M$4=0," ",VLOOKUP(B55,[1]Финишки!$M$4:$N$195,2,FALSE))</f>
        <v>2.0214120370370372E-2</v>
      </c>
      <c r="Y55" s="22">
        <f t="shared" si="17"/>
        <v>2.0214120370370372E-2</v>
      </c>
      <c r="Z55" s="22">
        <f t="shared" si="18"/>
        <v>5.2141203703703707E-3</v>
      </c>
      <c r="AA55" s="34">
        <v>24</v>
      </c>
      <c r="AB55" s="38">
        <f>IF([1]Финишки!$M$4=0," ",VLOOKUP(B55,[1]Финишки!$M$4:$N$195,2,FALSE))</f>
        <v>2.0214120370370372E-2</v>
      </c>
      <c r="AC55" s="38">
        <f t="shared" si="19"/>
        <v>2.0214120370370372E-2</v>
      </c>
      <c r="AD55" s="22">
        <f>AC55-AC19</f>
        <v>3.3206018518518524E-3</v>
      </c>
      <c r="AE55" s="39" t="s">
        <v>59</v>
      </c>
    </row>
    <row r="56" spans="1:31" x14ac:dyDescent="0.25">
      <c r="A56" s="86">
        <v>38</v>
      </c>
      <c r="B56" s="18">
        <v>165</v>
      </c>
      <c r="C56" s="31" t="s">
        <v>194</v>
      </c>
      <c r="D56" s="32" t="s">
        <v>115</v>
      </c>
      <c r="E56" s="33" t="s">
        <v>30</v>
      </c>
      <c r="F56" s="22">
        <v>0</v>
      </c>
      <c r="G56" s="40" t="s">
        <v>41</v>
      </c>
      <c r="H56" s="40" t="s">
        <v>100</v>
      </c>
      <c r="I56" s="67">
        <f>IF([1]Финишки!$B$4=0," ",VLOOKUP(B56,[1]Финишки!$A$4:$B$198,2,FALSE))</f>
        <v>3.414351851851852E-3</v>
      </c>
      <c r="J56" s="22">
        <f t="shared" si="10"/>
        <v>3.414351851851852E-3</v>
      </c>
      <c r="K56" s="34">
        <v>42</v>
      </c>
      <c r="L56" s="22">
        <f>IF([1]Финишки!$E$4=0," ",VLOOKUP(B56,[1]Финишки!$D$4:$E$195,2,FALSE))</f>
        <v>3.7268518518518514E-3</v>
      </c>
      <c r="M56" s="22">
        <f t="shared" si="11"/>
        <v>3.7268518518518514E-3</v>
      </c>
      <c r="N56" s="35">
        <f t="shared" si="12"/>
        <v>3.1249999999999941E-4</v>
      </c>
      <c r="O56" s="34">
        <v>30</v>
      </c>
      <c r="P56" s="22">
        <f>IF([1]Финишки!$H$4=0," ",VLOOKUP(B56,[1]Финишки!$G$4:$H$195,2,FALSE))</f>
        <v>1.4583333333333332E-2</v>
      </c>
      <c r="Q56" s="22">
        <f t="shared" si="13"/>
        <v>1.4583333333333332E-2</v>
      </c>
      <c r="R56" s="36">
        <f t="shared" si="14"/>
        <v>1.0856481481481481E-2</v>
      </c>
      <c r="S56" s="34">
        <v>39</v>
      </c>
      <c r="T56" s="22">
        <f>IF([1]Финишки!$K$4=0," ",VLOOKUP(B56,[1]Финишки!$J$4:$K$195,2,FALSE))</f>
        <v>1.4826388888888889E-2</v>
      </c>
      <c r="U56" s="22">
        <f t="shared" si="15"/>
        <v>1.4826388888888889E-2</v>
      </c>
      <c r="V56" s="35">
        <f t="shared" si="16"/>
        <v>2.4305555555555712E-4</v>
      </c>
      <c r="W56" s="34">
        <v>12</v>
      </c>
      <c r="X56" s="36">
        <f>IF([1]Финишки!$M$4=0," ",VLOOKUP(B56,[1]Финишки!$M$4:$N$195,2,FALSE))</f>
        <v>2.0216435185185188E-2</v>
      </c>
      <c r="Y56" s="22">
        <f t="shared" si="17"/>
        <v>2.0216435185185188E-2</v>
      </c>
      <c r="Z56" s="22">
        <f t="shared" si="18"/>
        <v>5.390046296296299E-3</v>
      </c>
      <c r="AA56" s="34">
        <v>32</v>
      </c>
      <c r="AB56" s="38">
        <f>IF([1]Финишки!$M$4=0," ",VLOOKUP(B56,[1]Финишки!$M$4:$N$195,2,FALSE))</f>
        <v>2.0216435185185188E-2</v>
      </c>
      <c r="AC56" s="38">
        <f t="shared" si="19"/>
        <v>2.0216435185185188E-2</v>
      </c>
      <c r="AD56" s="22">
        <f>AC56-AC19</f>
        <v>3.3229166666666685E-3</v>
      </c>
      <c r="AE56" s="39" t="s">
        <v>59</v>
      </c>
    </row>
    <row r="57" spans="1:31" x14ac:dyDescent="0.25">
      <c r="A57" s="86">
        <v>39</v>
      </c>
      <c r="B57" s="18">
        <v>139</v>
      </c>
      <c r="C57" s="31" t="s">
        <v>195</v>
      </c>
      <c r="D57" s="32" t="s">
        <v>124</v>
      </c>
      <c r="E57" s="33" t="s">
        <v>33</v>
      </c>
      <c r="F57" s="22">
        <v>0</v>
      </c>
      <c r="G57" s="74" t="s">
        <v>119</v>
      </c>
      <c r="H57" s="72" t="s">
        <v>196</v>
      </c>
      <c r="I57" s="67">
        <f>IF([1]Финишки!$B$4=0," ",VLOOKUP(B57,[1]Финишки!$A$4:$B$198,2,FALSE))</f>
        <v>3.1018518518518522E-3</v>
      </c>
      <c r="J57" s="22">
        <f t="shared" si="10"/>
        <v>3.1018518518518522E-3</v>
      </c>
      <c r="K57" s="34">
        <v>20</v>
      </c>
      <c r="L57" s="22">
        <f>IF([1]Финишки!$E$4=0," ",VLOOKUP(B57,[1]Финишки!$D$4:$E$195,2,FALSE))</f>
        <v>3.414351851851852E-3</v>
      </c>
      <c r="M57" s="22">
        <f t="shared" si="11"/>
        <v>3.414351851851852E-3</v>
      </c>
      <c r="N57" s="35">
        <f t="shared" si="12"/>
        <v>3.1249999999999984E-4</v>
      </c>
      <c r="O57" s="34">
        <v>30</v>
      </c>
      <c r="P57" s="22">
        <f>IF([1]Финишки!$H$4=0," ",VLOOKUP(B57,[1]Финишки!$G$4:$H$195,2,FALSE))</f>
        <v>1.3553240740740741E-2</v>
      </c>
      <c r="Q57" s="22">
        <f t="shared" si="13"/>
        <v>1.3553240740740741E-2</v>
      </c>
      <c r="R57" s="36">
        <f t="shared" si="14"/>
        <v>1.0138888888888888E-2</v>
      </c>
      <c r="S57" s="34">
        <v>26</v>
      </c>
      <c r="T57" s="22">
        <f>IF([1]Финишки!$K$4=0," ",VLOOKUP(B57,[1]Финишки!$J$4:$K$195,2,FALSE))</f>
        <v>1.3888888888888888E-2</v>
      </c>
      <c r="U57" s="22">
        <f t="shared" si="15"/>
        <v>1.3888888888888888E-2</v>
      </c>
      <c r="V57" s="35">
        <f t="shared" si="16"/>
        <v>3.3564814814814742E-4</v>
      </c>
      <c r="W57" s="34">
        <v>38</v>
      </c>
      <c r="X57" s="36">
        <f>IF([1]Финишки!$M$4=0," ",VLOOKUP(B57,[1]Финишки!$M$4:$N$195,2,FALSE))</f>
        <v>2.0335648148148148E-2</v>
      </c>
      <c r="Y57" s="22">
        <f t="shared" si="17"/>
        <v>2.0335648148148148E-2</v>
      </c>
      <c r="Z57" s="68">
        <f t="shared" si="18"/>
        <v>6.4467592592592597E-3</v>
      </c>
      <c r="AA57" s="34">
        <v>47</v>
      </c>
      <c r="AB57" s="38">
        <f>IF([1]Финишки!$M$4=0," ",VLOOKUP(B57,[1]Финишки!$M$4:$N$195,2,FALSE))</f>
        <v>2.0335648148148148E-2</v>
      </c>
      <c r="AC57" s="38">
        <f t="shared" si="19"/>
        <v>2.0335648148148148E-2</v>
      </c>
      <c r="AD57" s="22">
        <f>AC57-AC19</f>
        <v>3.4421296296296283E-3</v>
      </c>
      <c r="AE57" s="39" t="s">
        <v>59</v>
      </c>
    </row>
    <row r="58" spans="1:31" x14ac:dyDescent="0.25">
      <c r="A58" s="86">
        <v>40</v>
      </c>
      <c r="B58" s="18">
        <v>147</v>
      </c>
      <c r="C58" s="69" t="s">
        <v>197</v>
      </c>
      <c r="D58" s="70" t="s">
        <v>115</v>
      </c>
      <c r="E58" s="71" t="s">
        <v>30</v>
      </c>
      <c r="F58" s="22">
        <v>0</v>
      </c>
      <c r="G58" s="43" t="s">
        <v>41</v>
      </c>
      <c r="H58" s="74" t="s">
        <v>100</v>
      </c>
      <c r="I58" s="67">
        <f>IF([1]Финишки!$B$4=0," ",VLOOKUP(B58,[1]Финишки!$A$4:$B$198,2,FALSE))</f>
        <v>3.3680555555555551E-3</v>
      </c>
      <c r="J58" s="22">
        <f t="shared" si="10"/>
        <v>3.3680555555555551E-3</v>
      </c>
      <c r="K58" s="34">
        <v>38</v>
      </c>
      <c r="L58" s="22">
        <f>IF([1]Финишки!$E$4=0," ",VLOOKUP(B58,[1]Финишки!$D$4:$E$195,2,FALSE))</f>
        <v>3.645833333333333E-3</v>
      </c>
      <c r="M58" s="22">
        <f t="shared" si="11"/>
        <v>3.645833333333333E-3</v>
      </c>
      <c r="N58" s="35">
        <f t="shared" si="12"/>
        <v>2.7777777777777783E-4</v>
      </c>
      <c r="O58" s="34">
        <v>20</v>
      </c>
      <c r="P58" s="22">
        <f>IF([1]Финишки!$H$4=0," ",VLOOKUP(B58,[1]Финишки!$G$4:$H$195,2,FALSE))</f>
        <v>1.5358796296296296E-2</v>
      </c>
      <c r="Q58" s="22">
        <f t="shared" si="13"/>
        <v>1.5358796296296296E-2</v>
      </c>
      <c r="R58" s="36">
        <f t="shared" si="14"/>
        <v>1.1712962962962963E-2</v>
      </c>
      <c r="S58" s="34">
        <v>48</v>
      </c>
      <c r="T58" s="22">
        <f>IF([1]Финишки!$K$4=0," ",VLOOKUP(B58,[1]Финишки!$J$4:$K$195,2,FALSE))</f>
        <v>1.5810185185185184E-2</v>
      </c>
      <c r="U58" s="22">
        <f t="shared" si="15"/>
        <v>1.5810185185185184E-2</v>
      </c>
      <c r="V58" s="35">
        <f t="shared" si="16"/>
        <v>4.5138888888888833E-4</v>
      </c>
      <c r="W58" s="34">
        <v>49</v>
      </c>
      <c r="X58" s="36">
        <f>IF([1]Финишки!$M$4=0," ",VLOOKUP(B58,[1]Финишки!$M$4:$N$195,2,FALSE))</f>
        <v>2.0449074074074074E-2</v>
      </c>
      <c r="Y58" s="22">
        <f t="shared" si="17"/>
        <v>2.0449074074074074E-2</v>
      </c>
      <c r="Z58" s="22">
        <f t="shared" si="18"/>
        <v>4.6388888888888903E-3</v>
      </c>
      <c r="AA58" s="34">
        <v>4</v>
      </c>
      <c r="AB58" s="38">
        <f>IF([1]Финишки!$M$4=0," ",VLOOKUP(B58,[1]Финишки!$M$4:$N$195,2,FALSE))</f>
        <v>2.0449074074074074E-2</v>
      </c>
      <c r="AC58" s="38">
        <f t="shared" si="19"/>
        <v>2.0449074074074074E-2</v>
      </c>
      <c r="AD58" s="22">
        <f>AC58-AC19</f>
        <v>3.5555555555555549E-3</v>
      </c>
      <c r="AE58" s="39" t="s">
        <v>59</v>
      </c>
    </row>
    <row r="59" spans="1:31" x14ac:dyDescent="0.25">
      <c r="A59" s="86">
        <v>41</v>
      </c>
      <c r="B59" s="18">
        <v>175</v>
      </c>
      <c r="C59" s="72" t="s">
        <v>198</v>
      </c>
      <c r="D59" s="73" t="s">
        <v>118</v>
      </c>
      <c r="E59" s="73"/>
      <c r="F59" s="22">
        <v>0</v>
      </c>
      <c r="G59" s="74" t="s">
        <v>199</v>
      </c>
      <c r="H59" s="72" t="s">
        <v>200</v>
      </c>
      <c r="I59" s="67">
        <f>IF([1]Финишки!$B$4=0," ",VLOOKUP(B59,[1]Финишки!$A$4:$B$198,2,FALSE))</f>
        <v>4.3055555555555555E-3</v>
      </c>
      <c r="J59" s="22">
        <f t="shared" si="10"/>
        <v>4.3055555555555555E-3</v>
      </c>
      <c r="K59" s="34">
        <v>49</v>
      </c>
      <c r="L59" s="22">
        <f>IF([1]Финишки!$E$4=0," ",VLOOKUP(B59,[1]Финишки!$D$4:$E$195,2,FALSE))</f>
        <v>4.7685185185185183E-3</v>
      </c>
      <c r="M59" s="22">
        <f t="shared" si="11"/>
        <v>4.7685185185185183E-3</v>
      </c>
      <c r="N59" s="35">
        <f t="shared" si="12"/>
        <v>4.6296296296296276E-4</v>
      </c>
      <c r="O59" s="34">
        <v>46</v>
      </c>
      <c r="P59" s="22">
        <f>IF([1]Финишки!$H$4=0," ",VLOOKUP(B59,[1]Финишки!$G$4:$H$195,2,FALSE))</f>
        <v>1.5011574074074075E-2</v>
      </c>
      <c r="Q59" s="22">
        <f t="shared" si="13"/>
        <v>1.5011574074074075E-2</v>
      </c>
      <c r="R59" s="36">
        <f t="shared" si="14"/>
        <v>1.0243055555555557E-2</v>
      </c>
      <c r="S59" s="34">
        <v>28</v>
      </c>
      <c r="T59" s="22">
        <f>IF([1]Финишки!$K$4=0," ",VLOOKUP(B59,[1]Финишки!$J$4:$K$195,2,FALSE))</f>
        <v>1.5416666666666667E-2</v>
      </c>
      <c r="U59" s="22">
        <f t="shared" si="15"/>
        <v>1.5416666666666667E-2</v>
      </c>
      <c r="V59" s="35">
        <f t="shared" si="16"/>
        <v>4.0509259259259231E-4</v>
      </c>
      <c r="W59" s="34">
        <v>46</v>
      </c>
      <c r="X59" s="36">
        <f>IF([1]Финишки!$M$4=0," ",VLOOKUP(B59,[1]Финишки!$M$4:$N$195,2,FALSE))</f>
        <v>2.0474537037037038E-2</v>
      </c>
      <c r="Y59" s="22">
        <f t="shared" si="17"/>
        <v>2.0474537037037038E-2</v>
      </c>
      <c r="Z59" s="22">
        <f t="shared" si="18"/>
        <v>5.0578703703703706E-3</v>
      </c>
      <c r="AA59" s="34">
        <v>19</v>
      </c>
      <c r="AB59" s="38">
        <f>IF([1]Финишки!$M$4=0," ",VLOOKUP(B59,[1]Финишки!$M$4:$N$195,2,FALSE))</f>
        <v>2.0474537037037038E-2</v>
      </c>
      <c r="AC59" s="38">
        <f t="shared" si="19"/>
        <v>2.0474537037037038E-2</v>
      </c>
      <c r="AD59" s="22">
        <f>AC59-AC19</f>
        <v>3.5810185185185181E-3</v>
      </c>
      <c r="AE59" s="39" t="s">
        <v>59</v>
      </c>
    </row>
    <row r="60" spans="1:31" ht="25.5" x14ac:dyDescent="0.25">
      <c r="A60" s="86">
        <v>42</v>
      </c>
      <c r="B60" s="18">
        <v>137</v>
      </c>
      <c r="C60" s="72" t="s">
        <v>201</v>
      </c>
      <c r="D60" s="73" t="s">
        <v>118</v>
      </c>
      <c r="E60" s="73" t="s">
        <v>33</v>
      </c>
      <c r="F60" s="22">
        <v>0</v>
      </c>
      <c r="G60" s="23" t="s">
        <v>224</v>
      </c>
      <c r="H60" s="41" t="s">
        <v>232</v>
      </c>
      <c r="I60" s="67">
        <f>IF([1]Финишки!$B$4=0," ",VLOOKUP(B60,[1]Финишки!$A$4:$B$198,2,FALSE))</f>
        <v>3.37962962962963E-3</v>
      </c>
      <c r="J60" s="22">
        <f t="shared" si="10"/>
        <v>3.37962962962963E-3</v>
      </c>
      <c r="K60" s="34">
        <v>39</v>
      </c>
      <c r="L60" s="22">
        <f>IF([1]Финишки!$E$4=0," ",VLOOKUP(B60,[1]Финишки!$D$4:$E$195,2,FALSE))</f>
        <v>3.6574074074074074E-3</v>
      </c>
      <c r="M60" s="22">
        <f t="shared" si="11"/>
        <v>3.6574074074074074E-3</v>
      </c>
      <c r="N60" s="35">
        <f t="shared" si="12"/>
        <v>2.777777777777774E-4</v>
      </c>
      <c r="O60" s="34">
        <v>20</v>
      </c>
      <c r="P60" s="22">
        <f>IF([1]Финишки!$H$4=0," ",VLOOKUP(B60,[1]Финишки!$G$4:$H$195,2,FALSE))</f>
        <v>1.4722222222222222E-2</v>
      </c>
      <c r="Q60" s="22">
        <f t="shared" si="13"/>
        <v>1.4722222222222222E-2</v>
      </c>
      <c r="R60" s="36">
        <f t="shared" si="14"/>
        <v>1.1064814814814814E-2</v>
      </c>
      <c r="S60" s="34">
        <v>40</v>
      </c>
      <c r="T60" s="22">
        <f>IF([1]Финишки!$K$4=0," ",VLOOKUP(B60,[1]Финишки!$J$4:$K$195,2,FALSE))</f>
        <v>1.4988425925925926E-2</v>
      </c>
      <c r="U60" s="22">
        <f t="shared" si="15"/>
        <v>1.4988425925925926E-2</v>
      </c>
      <c r="V60" s="35">
        <f t="shared" si="16"/>
        <v>2.6620370370370426E-4</v>
      </c>
      <c r="W60" s="34">
        <v>21</v>
      </c>
      <c r="X60" s="36">
        <f>IF([1]Финишки!$M$4=0," ",VLOOKUP(B60,[1]Финишки!$M$4:$N$195,2,FALSE))</f>
        <v>2.0641203703703703E-2</v>
      </c>
      <c r="Y60" s="22">
        <f t="shared" si="17"/>
        <v>2.0641203703703703E-2</v>
      </c>
      <c r="Z60" s="22">
        <f t="shared" si="18"/>
        <v>5.6527777777777774E-3</v>
      </c>
      <c r="AA60" s="34">
        <v>39</v>
      </c>
      <c r="AB60" s="38">
        <f>IF([1]Финишки!$M$4=0," ",VLOOKUP(B60,[1]Финишки!$M$4:$N$195,2,FALSE))</f>
        <v>2.0641203703703703E-2</v>
      </c>
      <c r="AC60" s="38">
        <f t="shared" si="19"/>
        <v>2.0641203703703703E-2</v>
      </c>
      <c r="AD60" s="22">
        <f>AC60-AC19</f>
        <v>3.7476851851851838E-3</v>
      </c>
      <c r="AE60" s="39" t="s">
        <v>59</v>
      </c>
    </row>
    <row r="61" spans="1:31" ht="25.5" x14ac:dyDescent="0.25">
      <c r="A61" s="86">
        <v>43</v>
      </c>
      <c r="B61" s="18">
        <v>152</v>
      </c>
      <c r="C61" s="69" t="s">
        <v>202</v>
      </c>
      <c r="D61" s="70" t="s">
        <v>124</v>
      </c>
      <c r="E61" s="71" t="s">
        <v>33</v>
      </c>
      <c r="F61" s="22">
        <v>0</v>
      </c>
      <c r="G61" s="23" t="s">
        <v>224</v>
      </c>
      <c r="H61" s="41" t="s">
        <v>232</v>
      </c>
      <c r="I61" s="67">
        <f>IF([1]Финишки!$B$4=0," ",VLOOKUP(B61,[1]Финишки!$A$4:$B$198,2,FALSE))</f>
        <v>2.9861111111111113E-3</v>
      </c>
      <c r="J61" s="22">
        <f t="shared" si="10"/>
        <v>2.9861111111111113E-3</v>
      </c>
      <c r="K61" s="34">
        <v>8</v>
      </c>
      <c r="L61" s="22">
        <f>IF([1]Финишки!$E$4=0," ",VLOOKUP(B61,[1]Финишки!$D$4:$E$195,2,FALSE))</f>
        <v>3.2754629629629631E-3</v>
      </c>
      <c r="M61" s="22">
        <f t="shared" si="11"/>
        <v>3.2754629629629631E-3</v>
      </c>
      <c r="N61" s="35">
        <f t="shared" si="12"/>
        <v>2.8935185185185184E-4</v>
      </c>
      <c r="O61" s="34">
        <v>23</v>
      </c>
      <c r="P61" s="22">
        <f>IF([1]Финишки!$H$4=0," ",VLOOKUP(B61,[1]Финишки!$G$4:$H$195,2,FALSE))</f>
        <v>1.4097222222222221E-2</v>
      </c>
      <c r="Q61" s="22">
        <f t="shared" si="13"/>
        <v>1.4097222222222221E-2</v>
      </c>
      <c r="R61" s="36">
        <f t="shared" si="14"/>
        <v>1.0821759259259258E-2</v>
      </c>
      <c r="S61" s="34">
        <v>37</v>
      </c>
      <c r="T61" s="22">
        <f>IF([1]Финишки!$K$4=0," ",VLOOKUP(B61,[1]Финишки!$J$4:$K$195,2,FALSE))</f>
        <v>1.4467592592592593E-2</v>
      </c>
      <c r="U61" s="22">
        <f t="shared" si="15"/>
        <v>1.4467592592592593E-2</v>
      </c>
      <c r="V61" s="35">
        <f t="shared" si="16"/>
        <v>3.703703703703716E-4</v>
      </c>
      <c r="W61" s="34">
        <v>43</v>
      </c>
      <c r="X61" s="36">
        <f>IF([1]Финишки!$M$4=0," ",VLOOKUP(B61,[1]Финишки!$M$4:$N$195,2,FALSE))</f>
        <v>2.0718750000000001E-2</v>
      </c>
      <c r="Y61" s="22">
        <f t="shared" si="17"/>
        <v>2.0718750000000001E-2</v>
      </c>
      <c r="Z61" s="22">
        <f t="shared" si="18"/>
        <v>6.2511574074074084E-3</v>
      </c>
      <c r="AA61" s="34">
        <v>46</v>
      </c>
      <c r="AB61" s="38">
        <f>IF([1]Финишки!$M$4=0," ",VLOOKUP(B61,[1]Финишки!$M$4:$N$195,2,FALSE))</f>
        <v>2.0718750000000001E-2</v>
      </c>
      <c r="AC61" s="38">
        <f t="shared" si="19"/>
        <v>2.0718750000000001E-2</v>
      </c>
      <c r="AD61" s="22">
        <f>AC61-AC19</f>
        <v>3.8252314814814815E-3</v>
      </c>
      <c r="AE61" s="39" t="s">
        <v>59</v>
      </c>
    </row>
    <row r="62" spans="1:31" x14ac:dyDescent="0.25">
      <c r="A62" s="86">
        <v>44</v>
      </c>
      <c r="B62" s="18">
        <v>159</v>
      </c>
      <c r="C62" s="72" t="s">
        <v>203</v>
      </c>
      <c r="D62" s="73" t="s">
        <v>118</v>
      </c>
      <c r="E62" s="73" t="s">
        <v>33</v>
      </c>
      <c r="F62" s="22">
        <v>0</v>
      </c>
      <c r="G62" s="74" t="s">
        <v>127</v>
      </c>
      <c r="H62" s="72" t="s">
        <v>128</v>
      </c>
      <c r="I62" s="67">
        <f>IF([1]Финишки!$B$4=0," ",VLOOKUP(B62,[1]Финишки!$A$4:$B$198,2,FALSE))</f>
        <v>3.530092592592592E-3</v>
      </c>
      <c r="J62" s="22">
        <f t="shared" si="10"/>
        <v>3.530092592592592E-3</v>
      </c>
      <c r="K62" s="34">
        <v>45</v>
      </c>
      <c r="L62" s="22">
        <f>IF([1]Финишки!$E$4=0," ",VLOOKUP(B62,[1]Финишки!$D$4:$E$195,2,FALSE))</f>
        <v>4.0046296296296297E-3</v>
      </c>
      <c r="M62" s="22">
        <f t="shared" si="11"/>
        <v>4.0046296296296297E-3</v>
      </c>
      <c r="N62" s="35">
        <f t="shared" si="12"/>
        <v>4.7453703703703764E-4</v>
      </c>
      <c r="O62" s="34">
        <v>47</v>
      </c>
      <c r="P62" s="22">
        <f>IF([1]Финишки!$H$4=0," ",VLOOKUP(B62,[1]Финишки!$G$4:$H$195,2,FALSE))</f>
        <v>1.5370370370370369E-2</v>
      </c>
      <c r="Q62" s="22">
        <f t="shared" si="13"/>
        <v>1.5370370370370369E-2</v>
      </c>
      <c r="R62" s="36">
        <f t="shared" si="14"/>
        <v>1.1365740740740739E-2</v>
      </c>
      <c r="S62" s="34">
        <v>44</v>
      </c>
      <c r="T62" s="22">
        <f>IF([1]Финишки!$K$4=0," ",VLOOKUP(B62,[1]Финишки!$J$4:$K$195,2,FALSE))</f>
        <v>1.5625E-2</v>
      </c>
      <c r="U62" s="22">
        <f t="shared" si="15"/>
        <v>1.5625E-2</v>
      </c>
      <c r="V62" s="35">
        <f t="shared" si="16"/>
        <v>2.5462962962963069E-4</v>
      </c>
      <c r="W62" s="34">
        <v>15</v>
      </c>
      <c r="X62" s="36">
        <f>IF([1]Финишки!$M$4=0," ",VLOOKUP(B62,[1]Финишки!$M$4:$N$195,2,FALSE))</f>
        <v>2.1184027777777777E-2</v>
      </c>
      <c r="Y62" s="22">
        <f t="shared" si="17"/>
        <v>2.1184027777777777E-2</v>
      </c>
      <c r="Z62" s="22">
        <f t="shared" si="18"/>
        <v>5.5590277777777773E-3</v>
      </c>
      <c r="AA62" s="34">
        <v>37</v>
      </c>
      <c r="AB62" s="38">
        <f>IF([1]Финишки!$M$4=0," ",VLOOKUP(B62,[1]Финишки!$M$4:$N$195,2,FALSE))</f>
        <v>2.1184027777777777E-2</v>
      </c>
      <c r="AC62" s="38">
        <f t="shared" si="19"/>
        <v>2.1184027777777777E-2</v>
      </c>
      <c r="AD62" s="22">
        <f>AC62-AC19</f>
        <v>4.2905092592592578E-3</v>
      </c>
      <c r="AE62" s="39" t="s">
        <v>59</v>
      </c>
    </row>
    <row r="63" spans="1:31" ht="25.5" x14ac:dyDescent="0.25">
      <c r="A63" s="86">
        <v>45</v>
      </c>
      <c r="B63" s="18">
        <v>149</v>
      </c>
      <c r="C63" s="69" t="s">
        <v>204</v>
      </c>
      <c r="D63" s="73" t="s">
        <v>118</v>
      </c>
      <c r="E63" s="73" t="s">
        <v>30</v>
      </c>
      <c r="F63" s="22">
        <v>0</v>
      </c>
      <c r="G63" s="23" t="s">
        <v>224</v>
      </c>
      <c r="H63" s="41" t="s">
        <v>232</v>
      </c>
      <c r="I63" s="67">
        <f>IF([1]Финишки!$B$4=0," ",VLOOKUP(B63,[1]Финишки!$A$4:$B$198,2,FALSE))</f>
        <v>3.2870370370370367E-3</v>
      </c>
      <c r="J63" s="22">
        <f t="shared" si="10"/>
        <v>3.2870370370370367E-3</v>
      </c>
      <c r="K63" s="34">
        <v>32</v>
      </c>
      <c r="L63" s="22">
        <f>IF([1]Финишки!$E$4=0," ",VLOOKUP(B63,[1]Финишки!$D$4:$E$195,2,FALSE))</f>
        <v>3.5462962962962961E-3</v>
      </c>
      <c r="M63" s="22">
        <f t="shared" si="11"/>
        <v>3.5462962962962961E-3</v>
      </c>
      <c r="N63" s="35">
        <f t="shared" si="12"/>
        <v>2.5925925925925943E-4</v>
      </c>
      <c r="O63" s="34">
        <v>16</v>
      </c>
      <c r="P63" s="22">
        <f>IF([1]Финишки!$H$4=0," ",VLOOKUP(B63,[1]Финишки!$G$4:$H$195,2,FALSE))</f>
        <v>1.4837962962962963E-2</v>
      </c>
      <c r="Q63" s="22">
        <f t="shared" si="13"/>
        <v>1.4837962962962963E-2</v>
      </c>
      <c r="R63" s="36">
        <f t="shared" si="14"/>
        <v>1.1291666666666667E-2</v>
      </c>
      <c r="S63" s="34">
        <v>43</v>
      </c>
      <c r="T63" s="22">
        <f>IF([1]Финишки!$K$4=0," ",VLOOKUP(B63,[1]Финишки!$J$4:$K$195,2,FALSE))</f>
        <v>1.5243055555555557E-2</v>
      </c>
      <c r="U63" s="22">
        <f t="shared" si="15"/>
        <v>1.5243055555555557E-2</v>
      </c>
      <c r="V63" s="35">
        <f t="shared" si="16"/>
        <v>4.0509259259259404E-4</v>
      </c>
      <c r="W63" s="34">
        <v>46</v>
      </c>
      <c r="X63" s="36">
        <f>IF([1]Финишки!$M$4=0," ",VLOOKUP(B63,[1]Финишки!$M$4:$N$195,2,FALSE))</f>
        <v>2.1329861111111112E-2</v>
      </c>
      <c r="Y63" s="22">
        <f t="shared" si="17"/>
        <v>2.1329861111111112E-2</v>
      </c>
      <c r="Z63" s="22">
        <f t="shared" si="18"/>
        <v>6.0868055555555554E-3</v>
      </c>
      <c r="AA63" s="34">
        <v>45</v>
      </c>
      <c r="AB63" s="38">
        <f>IF([1]Финишки!$M$4=0," ",VLOOKUP(B63,[1]Финишки!$M$4:$N$195,2,FALSE))</f>
        <v>2.1329861111111112E-2</v>
      </c>
      <c r="AC63" s="38">
        <f t="shared" si="19"/>
        <v>2.1329861111111112E-2</v>
      </c>
      <c r="AD63" s="22">
        <f>AC63-AC19</f>
        <v>4.4363425925925924E-3</v>
      </c>
      <c r="AE63" s="39" t="s">
        <v>59</v>
      </c>
    </row>
    <row r="64" spans="1:31" x14ac:dyDescent="0.25">
      <c r="A64" s="86">
        <v>46</v>
      </c>
      <c r="B64" s="18">
        <v>146</v>
      </c>
      <c r="C64" s="69" t="s">
        <v>205</v>
      </c>
      <c r="D64" s="127" t="s">
        <v>206</v>
      </c>
      <c r="E64" s="71" t="s">
        <v>33</v>
      </c>
      <c r="F64" s="22">
        <v>0</v>
      </c>
      <c r="G64" s="40" t="s">
        <v>207</v>
      </c>
      <c r="H64" s="41" t="s">
        <v>208</v>
      </c>
      <c r="I64" s="67">
        <f>IF([1]Финишки!$B$4=0," ",VLOOKUP(B64,[1]Финишки!$A$4:$B$198,2,FALSE))</f>
        <v>3.7384259259259263E-3</v>
      </c>
      <c r="J64" s="22">
        <f t="shared" si="10"/>
        <v>3.7384259259259263E-3</v>
      </c>
      <c r="K64" s="34">
        <v>47</v>
      </c>
      <c r="L64" s="22">
        <f>IF([1]Финишки!$E$4=0," ",VLOOKUP(B64,[1]Финишки!$D$4:$E$195,2,FALSE))</f>
        <v>4.0740740740740746E-3</v>
      </c>
      <c r="M64" s="22">
        <f t="shared" si="11"/>
        <v>4.0740740740740746E-3</v>
      </c>
      <c r="N64" s="35">
        <f t="shared" si="12"/>
        <v>3.3564814814814829E-4</v>
      </c>
      <c r="O64" s="34">
        <v>38</v>
      </c>
      <c r="P64" s="22">
        <f>IF([1]Финишки!$H$4=0," ",VLOOKUP(B64,[1]Финишки!$G$4:$H$195,2,FALSE))</f>
        <v>1.5486111111111112E-2</v>
      </c>
      <c r="Q64" s="22">
        <f t="shared" si="13"/>
        <v>1.5486111111111112E-2</v>
      </c>
      <c r="R64" s="36">
        <f t="shared" si="14"/>
        <v>1.1412037037037037E-2</v>
      </c>
      <c r="S64" s="34">
        <v>45</v>
      </c>
      <c r="T64" s="22">
        <f>IF([1]Финишки!$K$4=0," ",VLOOKUP(B64,[1]Финишки!$J$4:$K$195,2,FALSE))</f>
        <v>1.5821759259259261E-2</v>
      </c>
      <c r="U64" s="22">
        <f t="shared" si="15"/>
        <v>1.5821759259259261E-2</v>
      </c>
      <c r="V64" s="35">
        <f t="shared" si="16"/>
        <v>3.3564814814814915E-4</v>
      </c>
      <c r="W64" s="34">
        <v>38</v>
      </c>
      <c r="X64" s="36">
        <f>IF([1]Финишки!$M$4=0," ",VLOOKUP(B64,[1]Финишки!$M$4:$N$195,2,FALSE))</f>
        <v>2.1633101851851851E-2</v>
      </c>
      <c r="Y64" s="22">
        <f t="shared" si="17"/>
        <v>2.1633101851851851E-2</v>
      </c>
      <c r="Z64" s="22">
        <f t="shared" si="18"/>
        <v>5.8113425925925902E-3</v>
      </c>
      <c r="AA64" s="34">
        <v>43</v>
      </c>
      <c r="AB64" s="38">
        <f>IF([1]Финишки!$M$4=0," ",VLOOKUP(B64,[1]Финишки!$M$4:$N$195,2,FALSE))</f>
        <v>2.1633101851851851E-2</v>
      </c>
      <c r="AC64" s="38">
        <f t="shared" si="19"/>
        <v>2.1633101851851851E-2</v>
      </c>
      <c r="AD64" s="22">
        <f>AC64-AC19</f>
        <v>4.7395833333333318E-3</v>
      </c>
      <c r="AE64" s="128" t="s">
        <v>103</v>
      </c>
    </row>
    <row r="65" spans="1:31" ht="25.5" x14ac:dyDescent="0.25">
      <c r="A65" s="86">
        <v>47</v>
      </c>
      <c r="B65" s="18">
        <v>145</v>
      </c>
      <c r="C65" s="69" t="s">
        <v>209</v>
      </c>
      <c r="D65" s="70" t="s">
        <v>115</v>
      </c>
      <c r="E65" s="71" t="s">
        <v>103</v>
      </c>
      <c r="F65" s="22">
        <v>0</v>
      </c>
      <c r="G65" s="23" t="s">
        <v>224</v>
      </c>
      <c r="H65" s="41" t="s">
        <v>232</v>
      </c>
      <c r="I65" s="67">
        <f>IF([1]Финишки!$B$4=0," ",VLOOKUP(B65,[1]Финишки!$A$4:$B$198,2,FALSE))</f>
        <v>3.7500000000000003E-3</v>
      </c>
      <c r="J65" s="22">
        <f t="shared" si="10"/>
        <v>3.7500000000000003E-3</v>
      </c>
      <c r="K65" s="34">
        <v>48</v>
      </c>
      <c r="L65" s="22">
        <f>IF([1]Финишки!$E$4=0," ",VLOOKUP(B65,[1]Финишки!$D$4:$E$195,2,FALSE))</f>
        <v>4.409722222222222E-3</v>
      </c>
      <c r="M65" s="22">
        <f t="shared" si="11"/>
        <v>4.409722222222222E-3</v>
      </c>
      <c r="N65" s="35">
        <f t="shared" si="12"/>
        <v>6.597222222222217E-4</v>
      </c>
      <c r="O65" s="34">
        <v>49</v>
      </c>
      <c r="P65" s="22">
        <f>IF([1]Финишки!$H$4=0," ",VLOOKUP(B65,[1]Финишки!$G$4:$H$195,2,FALSE))</f>
        <v>1.6238425925925924E-2</v>
      </c>
      <c r="Q65" s="22">
        <f t="shared" si="13"/>
        <v>1.6238425925925924E-2</v>
      </c>
      <c r="R65" s="36">
        <f t="shared" si="14"/>
        <v>1.1828703703703702E-2</v>
      </c>
      <c r="S65" s="34">
        <v>49</v>
      </c>
      <c r="T65" s="22">
        <f>IF([1]Финишки!$K$4=0," ",VLOOKUP(B65,[1]Финишки!$J$4:$K$195,2,FALSE))</f>
        <v>1.6550925925925924E-2</v>
      </c>
      <c r="U65" s="22">
        <f t="shared" si="15"/>
        <v>1.6550925925925924E-2</v>
      </c>
      <c r="V65" s="35">
        <f t="shared" si="16"/>
        <v>3.1250000000000028E-4</v>
      </c>
      <c r="W65" s="34">
        <v>31</v>
      </c>
      <c r="X65" s="36">
        <f>IF([1]Финишки!$M$4=0," ",VLOOKUP(B65,[1]Финишки!$M$4:$N$195,2,FALSE))</f>
        <v>2.1991898148148146E-2</v>
      </c>
      <c r="Y65" s="22">
        <f t="shared" si="17"/>
        <v>2.1991898148148146E-2</v>
      </c>
      <c r="Z65" s="22">
        <f t="shared" si="18"/>
        <v>5.440972222222222E-3</v>
      </c>
      <c r="AA65" s="34">
        <v>33</v>
      </c>
      <c r="AB65" s="38">
        <f>IF([1]Финишки!$M$4=0," ",VLOOKUP(B65,[1]Финишки!$M$4:$N$195,2,FALSE))</f>
        <v>2.1991898148148146E-2</v>
      </c>
      <c r="AC65" s="38">
        <f t="shared" si="19"/>
        <v>2.1991898148148146E-2</v>
      </c>
      <c r="AD65" s="22">
        <f>AC65-AC19</f>
        <v>5.0983796296296263E-3</v>
      </c>
      <c r="AE65" s="128" t="s">
        <v>103</v>
      </c>
    </row>
    <row r="66" spans="1:31" x14ac:dyDescent="0.25">
      <c r="A66" s="86">
        <v>48</v>
      </c>
      <c r="B66" s="18">
        <v>138</v>
      </c>
      <c r="C66" s="72" t="s">
        <v>210</v>
      </c>
      <c r="D66" s="73" t="s">
        <v>124</v>
      </c>
      <c r="E66" s="73" t="s">
        <v>33</v>
      </c>
      <c r="F66" s="22">
        <v>0</v>
      </c>
      <c r="G66" s="23" t="s">
        <v>211</v>
      </c>
      <c r="H66" s="23" t="s">
        <v>133</v>
      </c>
      <c r="I66" s="67">
        <f>IF([1]Финишки!$B$4=0," ",VLOOKUP(B66,[1]Финишки!$A$4:$B$198,2,FALSE))</f>
        <v>3.2175925925925926E-3</v>
      </c>
      <c r="J66" s="22">
        <f t="shared" si="10"/>
        <v>3.2175925925925926E-3</v>
      </c>
      <c r="K66" s="34">
        <v>26</v>
      </c>
      <c r="L66" s="22">
        <f>IF([1]Финишки!$E$4=0," ",VLOOKUP(B66,[1]Финишки!$D$4:$E$195,2,FALSE))</f>
        <v>3.5150462962962961E-3</v>
      </c>
      <c r="M66" s="22">
        <f t="shared" si="11"/>
        <v>3.5150462962962961E-3</v>
      </c>
      <c r="N66" s="35">
        <f t="shared" si="12"/>
        <v>2.9745370370370342E-4</v>
      </c>
      <c r="O66" s="34">
        <v>26</v>
      </c>
      <c r="P66" s="22">
        <f>IF([1]Финишки!$H$4=0," ",VLOOKUP(B66,[1]Финишки!$G$4:$H$195,2,FALSE))</f>
        <v>1.5162037037037036E-2</v>
      </c>
      <c r="Q66" s="22">
        <f t="shared" si="13"/>
        <v>1.5162037037037036E-2</v>
      </c>
      <c r="R66" s="36">
        <f t="shared" si="14"/>
        <v>1.1646990740740741E-2</v>
      </c>
      <c r="S66" s="34">
        <v>47</v>
      </c>
      <c r="T66" s="22">
        <f>IF([1]Финишки!$K$4=0," ",VLOOKUP(B66,[1]Финишки!$J$4:$K$195,2,FALSE))</f>
        <v>1.5509259259259257E-2</v>
      </c>
      <c r="U66" s="22">
        <f t="shared" si="15"/>
        <v>1.5509259259259257E-2</v>
      </c>
      <c r="V66" s="35">
        <f t="shared" si="16"/>
        <v>3.4722222222222099E-4</v>
      </c>
      <c r="W66" s="34">
        <v>41</v>
      </c>
      <c r="X66" s="36">
        <f>IF([1]Финишки!$M$4=0," ",VLOOKUP(B66,[1]Финишки!$M$4:$N$195,2,FALSE))</f>
        <v>2.2280092592592591E-2</v>
      </c>
      <c r="Y66" s="22">
        <f t="shared" si="17"/>
        <v>2.2280092592592591E-2</v>
      </c>
      <c r="Z66" s="22">
        <f t="shared" si="18"/>
        <v>6.7708333333333336E-3</v>
      </c>
      <c r="AA66" s="34">
        <v>48</v>
      </c>
      <c r="AB66" s="38">
        <f>IF([1]Финишки!$M$4=0," ",VLOOKUP(B66,[1]Финишки!$M$4:$N$195,2,FALSE))</f>
        <v>2.2280092592592591E-2</v>
      </c>
      <c r="AC66" s="38">
        <f t="shared" si="19"/>
        <v>2.2280092592592591E-2</v>
      </c>
      <c r="AD66" s="22">
        <f>AC66-AC19</f>
        <v>5.3865740740740714E-3</v>
      </c>
      <c r="AE66" s="128" t="s">
        <v>103</v>
      </c>
    </row>
    <row r="67" spans="1:31" ht="25.5" x14ac:dyDescent="0.25">
      <c r="A67" s="86">
        <v>49</v>
      </c>
      <c r="B67" s="18">
        <v>144</v>
      </c>
      <c r="C67" s="69" t="s">
        <v>212</v>
      </c>
      <c r="D67" s="70" t="s">
        <v>115</v>
      </c>
      <c r="E67" s="71" t="s">
        <v>103</v>
      </c>
      <c r="F67" s="22">
        <v>0</v>
      </c>
      <c r="G67" s="23" t="s">
        <v>224</v>
      </c>
      <c r="H67" s="41" t="s">
        <v>232</v>
      </c>
      <c r="I67" s="67">
        <f>IF([1]Финишки!$B$4=0," ",VLOOKUP(B67,[1]Финишки!$A$4:$B$198,2,FALSE))</f>
        <v>3.5185185185185185E-3</v>
      </c>
      <c r="J67" s="22">
        <f t="shared" si="10"/>
        <v>3.5185185185185185E-3</v>
      </c>
      <c r="K67" s="34">
        <v>44</v>
      </c>
      <c r="L67" s="22">
        <f>IF([1]Финишки!$E$4=0," ",VLOOKUP(B67,[1]Финишки!$D$4:$E$195,2,FALSE))</f>
        <v>3.8194444444444443E-3</v>
      </c>
      <c r="M67" s="22">
        <f t="shared" si="11"/>
        <v>3.8194444444444443E-3</v>
      </c>
      <c r="N67" s="35">
        <f t="shared" si="12"/>
        <v>3.0092592592592584E-4</v>
      </c>
      <c r="O67" s="34">
        <v>28</v>
      </c>
      <c r="P67" s="22">
        <f>IF([1]Финишки!$H$4=0," ",VLOOKUP(B67,[1]Финишки!$G$4:$H$195,2,FALSE))</f>
        <v>1.5347222222222222E-2</v>
      </c>
      <c r="Q67" s="22">
        <f t="shared" si="13"/>
        <v>1.5347222222222222E-2</v>
      </c>
      <c r="R67" s="36">
        <f t="shared" si="14"/>
        <v>1.1527777777777777E-2</v>
      </c>
      <c r="S67" s="34">
        <v>46</v>
      </c>
      <c r="T67" s="22">
        <f>IF([1]Финишки!$K$4=0," ",VLOOKUP(B67,[1]Финишки!$J$4:$K$195,2,FALSE))</f>
        <v>1.5613425925925926E-2</v>
      </c>
      <c r="U67" s="22">
        <f t="shared" si="15"/>
        <v>1.5613425925925926E-2</v>
      </c>
      <c r="V67" s="35">
        <f t="shared" si="16"/>
        <v>2.6620370370370426E-4</v>
      </c>
      <c r="W67" s="34">
        <v>21</v>
      </c>
      <c r="X67" s="36">
        <f>IF([1]Финишки!$M$4=0," ",VLOOKUP(B67,[1]Финишки!$M$4:$N$195,2,FALSE))</f>
        <v>2.3019675925925926E-2</v>
      </c>
      <c r="Y67" s="22">
        <f t="shared" si="17"/>
        <v>2.3019675925925926E-2</v>
      </c>
      <c r="Z67" s="22">
        <f t="shared" si="18"/>
        <v>7.4062499999999996E-3</v>
      </c>
      <c r="AA67" s="34">
        <v>49</v>
      </c>
      <c r="AB67" s="38">
        <f>IF([1]Финишки!$M$4=0," ",VLOOKUP(B67,[1]Финишки!$M$4:$N$195,2,FALSE))</f>
        <v>2.3019675925925926E-2</v>
      </c>
      <c r="AC67" s="38">
        <f t="shared" si="19"/>
        <v>2.3019675925925926E-2</v>
      </c>
      <c r="AD67" s="22">
        <f>AC67-AC19</f>
        <v>6.1261574074074066E-3</v>
      </c>
      <c r="AE67" s="129" t="s">
        <v>105</v>
      </c>
    </row>
    <row r="68" spans="1:31" x14ac:dyDescent="0.25">
      <c r="A68" s="86"/>
      <c r="B68" s="18">
        <v>173</v>
      </c>
      <c r="C68" s="69" t="s">
        <v>213</v>
      </c>
      <c r="D68" s="70" t="s">
        <v>115</v>
      </c>
      <c r="E68" s="71" t="s">
        <v>30</v>
      </c>
      <c r="F68" s="22">
        <v>0</v>
      </c>
      <c r="G68" s="43" t="s">
        <v>32</v>
      </c>
      <c r="H68" s="43" t="s">
        <v>39</v>
      </c>
      <c r="I68" s="67"/>
      <c r="J68" s="22"/>
      <c r="K68" s="34"/>
      <c r="L68" s="22"/>
      <c r="M68" s="22"/>
      <c r="N68" s="35"/>
      <c r="O68" s="34"/>
      <c r="P68" s="22"/>
      <c r="Q68" s="22"/>
      <c r="R68" s="36"/>
      <c r="S68" s="34"/>
      <c r="T68" s="22"/>
      <c r="U68" s="22"/>
      <c r="V68" s="22"/>
      <c r="W68" s="34"/>
      <c r="X68" s="36"/>
      <c r="Y68" s="22"/>
      <c r="Z68" s="22"/>
      <c r="AA68" s="34"/>
      <c r="AB68" s="38"/>
      <c r="AC68" s="38" t="s">
        <v>214</v>
      </c>
      <c r="AD68" s="84"/>
      <c r="AE68" s="75"/>
    </row>
    <row r="69" spans="1:31" ht="15.75" thickBot="1" x14ac:dyDescent="0.3">
      <c r="A69" s="130"/>
      <c r="B69" s="45"/>
      <c r="C69" s="76"/>
      <c r="D69" s="77"/>
      <c r="E69" s="78"/>
      <c r="F69" s="131"/>
      <c r="G69" s="49"/>
      <c r="H69" s="46"/>
      <c r="I69" s="80"/>
      <c r="J69" s="79"/>
      <c r="K69" s="52"/>
      <c r="L69" s="79"/>
      <c r="M69" s="79"/>
      <c r="N69" s="81"/>
      <c r="O69" s="52"/>
      <c r="P69" s="79"/>
      <c r="Q69" s="79"/>
      <c r="R69" s="88"/>
      <c r="S69" s="52"/>
      <c r="T69" s="79"/>
      <c r="U69" s="79"/>
      <c r="V69" s="79"/>
      <c r="W69" s="52"/>
      <c r="X69" s="88"/>
      <c r="Y69" s="79"/>
      <c r="Z69" s="79"/>
      <c r="AA69" s="52"/>
      <c r="AB69" s="55"/>
      <c r="AC69" s="55"/>
      <c r="AD69" s="132"/>
      <c r="AE69" s="56"/>
    </row>
    <row r="70" spans="1:31" x14ac:dyDescent="0.25">
      <c r="A70" s="57"/>
      <c r="B70" s="102"/>
      <c r="C70" s="106"/>
      <c r="D70" s="57"/>
      <c r="E70" s="57"/>
      <c r="F70" s="58"/>
      <c r="G70" s="57"/>
      <c r="H70" s="57"/>
      <c r="I70" s="59"/>
      <c r="J70" s="59"/>
      <c r="K70" s="59"/>
      <c r="L70" s="59"/>
      <c r="M70" s="59"/>
      <c r="N70" s="59"/>
      <c r="O70" s="59"/>
      <c r="P70" s="59"/>
      <c r="Q70" s="59"/>
      <c r="R70" s="60"/>
      <c r="S70" s="60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61"/>
      <c r="AE70" s="61"/>
    </row>
    <row r="71" spans="1:31" x14ac:dyDescent="0.25">
      <c r="A71" s="103"/>
      <c r="B71" s="102"/>
      <c r="C71" s="103" t="s">
        <v>34</v>
      </c>
      <c r="D71" s="57"/>
      <c r="E71" s="57"/>
      <c r="F71" s="58"/>
      <c r="G71" s="57"/>
      <c r="H71" s="103" t="s">
        <v>215</v>
      </c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103"/>
      <c r="U71" s="103"/>
      <c r="V71" s="57"/>
      <c r="W71" s="57"/>
      <c r="X71" s="57"/>
      <c r="Y71" s="57"/>
      <c r="Z71" s="57"/>
      <c r="AA71" s="57"/>
      <c r="AB71" s="57"/>
      <c r="AC71" s="57"/>
      <c r="AD71" s="57"/>
      <c r="AE71" s="57"/>
    </row>
    <row r="72" spans="1:31" x14ac:dyDescent="0.25">
      <c r="A72" s="103"/>
      <c r="B72" s="102"/>
      <c r="C72" s="57"/>
      <c r="D72" s="57"/>
      <c r="E72" s="57"/>
      <c r="F72" s="58"/>
      <c r="G72" s="57"/>
      <c r="H72" s="57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103"/>
      <c r="U72" s="103"/>
      <c r="V72" s="57"/>
      <c r="W72" s="57"/>
      <c r="X72" s="57"/>
      <c r="Y72" s="57"/>
      <c r="Z72" s="57"/>
      <c r="AA72" s="57"/>
      <c r="AB72" s="57"/>
      <c r="AC72" s="57"/>
      <c r="AD72" s="57"/>
      <c r="AE72" s="57"/>
    </row>
    <row r="73" spans="1:31" x14ac:dyDescent="0.25">
      <c r="A73" s="103"/>
      <c r="B73" s="102"/>
      <c r="C73" s="103" t="s">
        <v>35</v>
      </c>
      <c r="D73" s="57"/>
      <c r="E73" s="57"/>
      <c r="F73" s="58"/>
      <c r="G73" s="57"/>
      <c r="H73" s="57" t="s">
        <v>36</v>
      </c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103"/>
      <c r="U73" s="103"/>
      <c r="V73" s="57"/>
      <c r="W73" s="57"/>
      <c r="X73" s="57"/>
      <c r="Y73" s="57"/>
      <c r="Z73" s="57"/>
      <c r="AA73" s="57"/>
      <c r="AB73" s="57"/>
      <c r="AC73" s="57"/>
      <c r="AD73" s="57"/>
      <c r="AE73" s="57"/>
    </row>
    <row r="74" spans="1:31" x14ac:dyDescent="0.25">
      <c r="A74" s="103"/>
      <c r="B74" s="102"/>
      <c r="C74" s="57"/>
      <c r="D74" s="57"/>
      <c r="E74" s="57"/>
      <c r="F74" s="58"/>
      <c r="G74" s="57"/>
      <c r="H74" s="57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103"/>
      <c r="U74" s="103"/>
      <c r="V74" s="57"/>
      <c r="W74" s="57"/>
      <c r="X74" s="57"/>
      <c r="Y74" s="57"/>
      <c r="Z74" s="57"/>
      <c r="AA74" s="57"/>
      <c r="AB74" s="57"/>
      <c r="AC74" s="57"/>
      <c r="AD74" s="57"/>
      <c r="AE74" s="57"/>
    </row>
    <row r="75" spans="1:31" x14ac:dyDescent="0.25">
      <c r="A75" s="103"/>
      <c r="B75" s="102"/>
      <c r="C75" s="103" t="s">
        <v>37</v>
      </c>
      <c r="D75" s="57"/>
      <c r="E75" s="57"/>
      <c r="F75" s="58"/>
      <c r="G75" s="57"/>
      <c r="H75" s="57" t="s">
        <v>38</v>
      </c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103"/>
      <c r="U75" s="103"/>
      <c r="V75" s="57"/>
      <c r="W75" s="57"/>
      <c r="X75" s="57"/>
      <c r="Y75" s="57"/>
      <c r="Z75" s="57"/>
      <c r="AA75" s="57"/>
      <c r="AB75" s="57"/>
      <c r="AC75" s="57"/>
      <c r="AD75" s="57"/>
      <c r="AE75" s="57"/>
    </row>
    <row r="76" spans="1:31" x14ac:dyDescent="0.25">
      <c r="A76" s="103"/>
      <c r="B76" s="102"/>
      <c r="C76" s="57"/>
      <c r="D76" s="57"/>
      <c r="E76" s="57"/>
      <c r="F76" s="58"/>
      <c r="G76" s="57"/>
      <c r="H76" s="57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103"/>
      <c r="U76" s="103"/>
      <c r="V76" s="57"/>
      <c r="W76" s="57"/>
      <c r="X76" s="57"/>
      <c r="Y76" s="57"/>
      <c r="Z76" s="57"/>
      <c r="AA76" s="57"/>
      <c r="AB76" s="57"/>
      <c r="AC76" s="57"/>
      <c r="AD76" s="57"/>
      <c r="AE76" s="57"/>
    </row>
    <row r="77" spans="1:31" x14ac:dyDescent="0.25">
      <c r="A77" s="114"/>
      <c r="B77" s="115"/>
      <c r="C77" s="116"/>
      <c r="D77" s="117"/>
      <c r="E77" s="117"/>
      <c r="F77" s="118"/>
      <c r="G77" s="119"/>
      <c r="H77" s="119"/>
      <c r="I77" s="120"/>
      <c r="J77" s="121"/>
      <c r="K77" s="122"/>
      <c r="L77" s="121"/>
      <c r="M77" s="121"/>
      <c r="N77" s="123"/>
      <c r="O77" s="122"/>
      <c r="P77" s="121"/>
      <c r="Q77" s="121"/>
      <c r="R77" s="124"/>
      <c r="S77" s="122"/>
      <c r="T77" s="121"/>
      <c r="U77" s="121"/>
      <c r="V77" s="121"/>
      <c r="W77" s="122"/>
      <c r="X77" s="124"/>
      <c r="Y77" s="121"/>
      <c r="Z77" s="121"/>
      <c r="AA77" s="122"/>
      <c r="AB77" s="125"/>
      <c r="AC77" s="125"/>
      <c r="AD77" s="121"/>
      <c r="AE77" s="114"/>
    </row>
  </sheetData>
  <sheetProtection formatCells="0" formatColumns="0" formatRows="0" insertColumns="0" insertRows="0" insertHyperlinks="0" deleteColumns="0" deleteRows="0" sort="0" autoFilter="0" pivotTables="0"/>
  <sortState ref="B30:AC31">
    <sortCondition ref="AC30:AC31"/>
  </sortState>
  <mergeCells count="15">
    <mergeCell ref="A7:AE7"/>
    <mergeCell ref="A1:AE1"/>
    <mergeCell ref="A2:AE2"/>
    <mergeCell ref="A3:AE3"/>
    <mergeCell ref="A5:AE5"/>
    <mergeCell ref="A6:AE6"/>
    <mergeCell ref="A16:AE16"/>
    <mergeCell ref="A17:AE17"/>
    <mergeCell ref="A8:C8"/>
    <mergeCell ref="V8:AE8"/>
    <mergeCell ref="V9:AE9"/>
    <mergeCell ref="A10:T10"/>
    <mergeCell ref="V10:AE10"/>
    <mergeCell ref="A11:C11"/>
    <mergeCell ref="E11:G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дев. 99-2000</vt:lpstr>
      <vt:lpstr>юн. 99-2000</vt:lpstr>
      <vt:lpstr>96-98</vt:lpstr>
      <vt:lpstr>юн. 96-98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2013-07-19T14:36:22Z</dcterms:modified>
</cp:coreProperties>
</file>