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640" activeTab="0"/>
  </bookViews>
  <sheets>
    <sheet name="Пролог" sheetId="1" r:id="rId1"/>
    <sheet name="&quot;Обратный&quot; гандикап" sheetId="2" r:id="rId2"/>
    <sheet name="Сумма мест по двум гонкам" sheetId="3" r:id="rId3"/>
    <sheet name="Парная эстафета" sheetId="4" r:id="rId4"/>
  </sheets>
  <definedNames/>
  <calcPr fullCalcOnLoad="1" refMode="R1C1"/>
</workbook>
</file>

<file path=xl/sharedStrings.xml><?xml version="1.0" encoding="utf-8"?>
<sst xmlns="http://schemas.openxmlformats.org/spreadsheetml/2006/main" count="195" uniqueCount="61">
  <si>
    <t>Итоговое место</t>
  </si>
  <si>
    <t>Фамилия, Имя</t>
  </si>
  <si>
    <t>Номер в прологе</t>
  </si>
  <si>
    <t>Время в прологе</t>
  </si>
  <si>
    <t>Место в прологе</t>
  </si>
  <si>
    <t>Номер в преслед.</t>
  </si>
  <si>
    <t>Чистое время в преслед.</t>
  </si>
  <si>
    <t>Место в преслед.</t>
  </si>
  <si>
    <t>Сумма очков</t>
  </si>
  <si>
    <t>Трошин Денис</t>
  </si>
  <si>
    <t>Ильвовский Алексей</t>
  </si>
  <si>
    <t>Шмидт Александр</t>
  </si>
  <si>
    <t>Кондраков Григорий</t>
  </si>
  <si>
    <t>Федоров Валерий</t>
  </si>
  <si>
    <t>Барбашин Александр</t>
  </si>
  <si>
    <t>Рыжов Артем</t>
  </si>
  <si>
    <t>Шкарин Григорий</t>
  </si>
  <si>
    <t>Тряскин Александр</t>
  </si>
  <si>
    <t>Быков Евгений</t>
  </si>
  <si>
    <t>Люмаров Георгий</t>
  </si>
  <si>
    <t>Пасюк Дмитрий</t>
  </si>
  <si>
    <t>Сурнакин Антон</t>
  </si>
  <si>
    <t>Зябрев Сергей</t>
  </si>
  <si>
    <t>Литвинов Евгений</t>
  </si>
  <si>
    <t>Багринцев Петр</t>
  </si>
  <si>
    <t>Трубкин Александр</t>
  </si>
  <si>
    <t>Чичикин Герман</t>
  </si>
  <si>
    <t>Чайка Максим</t>
  </si>
  <si>
    <t>Хоменко Михаил</t>
  </si>
  <si>
    <t>Дахно Надежда</t>
  </si>
  <si>
    <t>Пичугин Максим</t>
  </si>
  <si>
    <t>Кочетов Владимир</t>
  </si>
  <si>
    <t>Харитонов Михаил</t>
  </si>
  <si>
    <t>Паркулевич Александр</t>
  </si>
  <si>
    <t>Гальцов Даниил</t>
  </si>
  <si>
    <t>Иванников Алексей</t>
  </si>
  <si>
    <t>Номер</t>
  </si>
  <si>
    <t>Время</t>
  </si>
  <si>
    <t>Анфилов Александр</t>
  </si>
  <si>
    <t>Год рожд.</t>
  </si>
  <si>
    <t>Тип роллеров</t>
  </si>
  <si>
    <t>коньк/ скоростн</t>
  </si>
  <si>
    <t>старт 80</t>
  </si>
  <si>
    <t>старт 71</t>
  </si>
  <si>
    <t>резиновые 100мм</t>
  </si>
  <si>
    <t>скоростные</t>
  </si>
  <si>
    <t>роликовые коньки 110мм</t>
  </si>
  <si>
    <t>быстрые/ matter F1</t>
  </si>
  <si>
    <t>роликовые коньки</t>
  </si>
  <si>
    <t>свенор 2</t>
  </si>
  <si>
    <t>Гальцов Даниил ("дети")</t>
  </si>
  <si>
    <t>Харитонов Михаил ("дети")</t>
  </si>
  <si>
    <t>Паркулевич Александр ("дети")</t>
  </si>
  <si>
    <t>Гандикап по прологу</t>
  </si>
  <si>
    <t>(с коэфф. 1,5)</t>
  </si>
  <si>
    <t>Время прихода на финиш в преслед.</t>
  </si>
  <si>
    <r>
      <rPr>
        <b/>
        <u val="single"/>
        <sz val="11"/>
        <color indexed="8"/>
        <rFont val="Calibri"/>
        <family val="2"/>
      </rPr>
      <t>Формат гонки:</t>
    </r>
    <r>
      <rPr>
        <sz val="11"/>
        <color theme="1"/>
        <rFont val="Calibri"/>
        <family val="2"/>
      </rPr>
      <t xml:space="preserve"> Гонка преследования на 2 круга * 3 650м. Первый в прологе стартует последним в преследовании. Отставание на старте = выигрыш в прологе * 1,5</t>
    </r>
  </si>
  <si>
    <t>Не приняли участия в гонке преследования:</t>
  </si>
  <si>
    <r>
      <rPr>
        <b/>
        <u val="single"/>
        <sz val="11"/>
        <color indexed="8"/>
        <rFont val="Calibri"/>
        <family val="2"/>
      </rPr>
      <t>Формат гонки:</t>
    </r>
    <r>
      <rPr>
        <sz val="11"/>
        <color theme="1"/>
        <rFont val="Calibri"/>
        <family val="2"/>
      </rPr>
      <t xml:space="preserve"> Раздельная гонка на 1 круг * 3 650м. Старт через 10 секунд по номерам</t>
    </r>
  </si>
  <si>
    <t>Итоговое место по двум гонкам</t>
  </si>
  <si>
    <r>
      <rPr>
        <b/>
        <u val="single"/>
        <sz val="11"/>
        <color indexed="8"/>
        <rFont val="Calibri"/>
        <family val="2"/>
      </rPr>
      <t>Формат гонки:</t>
    </r>
    <r>
      <rPr>
        <sz val="11"/>
        <color theme="1"/>
        <rFont val="Calibri"/>
        <family val="2"/>
      </rPr>
      <t xml:space="preserve"> Спринтерская парная эстафета 2*3*круг 1300м. Команды составлены по итогам пролога: "первый с последним".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</si>
</sst>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5" fontId="0" fillId="0" borderId="22" xfId="0" applyNumberFormat="1" applyBorder="1" applyAlignment="1">
      <alignment horizontal="center" vertical="center"/>
    </xf>
    <xf numFmtId="45" fontId="0" fillId="0" borderId="23" xfId="0" applyNumberFormat="1" applyBorder="1" applyAlignment="1">
      <alignment horizontal="center" vertical="center"/>
    </xf>
    <xf numFmtId="45" fontId="0" fillId="0" borderId="24" xfId="0" applyNumberFormat="1" applyBorder="1" applyAlignment="1">
      <alignment horizontal="center" vertical="center"/>
    </xf>
    <xf numFmtId="45" fontId="0" fillId="0" borderId="11" xfId="0" applyNumberFormat="1" applyBorder="1" applyAlignment="1">
      <alignment horizontal="center"/>
    </xf>
    <xf numFmtId="45" fontId="0" fillId="0" borderId="14" xfId="0" applyNumberFormat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0" fillId="0" borderId="17" xfId="0" applyFont="1" applyBorder="1" applyAlignment="1">
      <alignment horizontal="left" vertical="center" wrapText="1" inden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45" fontId="0" fillId="0" borderId="25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 indent="1"/>
    </xf>
    <xf numFmtId="45" fontId="0" fillId="0" borderId="28" xfId="0" applyNumberFormat="1" applyBorder="1" applyAlignment="1">
      <alignment horizontal="center"/>
    </xf>
    <xf numFmtId="0" fontId="40" fillId="0" borderId="29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vertical="center" wrapText="1" indent="1"/>
    </xf>
    <xf numFmtId="0" fontId="40" fillId="0" borderId="3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2"/>
  <sheetViews>
    <sheetView tabSelected="1" zoomScale="90" zoomScaleNormal="90" zoomScalePageLayoutView="0" workbookViewId="0" topLeftCell="A1">
      <selection activeCell="J18" sqref="J18"/>
    </sheetView>
  </sheetViews>
  <sheetFormatPr defaultColWidth="9.140625" defaultRowHeight="15"/>
  <cols>
    <col min="2" max="2" width="33.8515625" style="0" customWidth="1"/>
    <col min="3" max="3" width="9.00390625" style="0" customWidth="1"/>
    <col min="4" max="4" width="23.28125" style="0" customWidth="1"/>
  </cols>
  <sheetData>
    <row r="1" spans="1:8" ht="14.25">
      <c r="A1" s="24" t="s">
        <v>58</v>
      </c>
      <c r="B1" s="24"/>
      <c r="C1" s="24"/>
      <c r="D1" s="24"/>
      <c r="E1" s="24"/>
      <c r="F1" s="24"/>
      <c r="G1" s="24"/>
      <c r="H1" s="24"/>
    </row>
    <row r="2" ht="15" thickBot="1"/>
    <row r="3" spans="1:6" ht="13.5" customHeight="1">
      <c r="A3" s="12" t="s">
        <v>4</v>
      </c>
      <c r="B3" s="25" t="s">
        <v>1</v>
      </c>
      <c r="C3" s="12" t="s">
        <v>39</v>
      </c>
      <c r="D3" s="12" t="s">
        <v>40</v>
      </c>
      <c r="E3" s="12" t="s">
        <v>2</v>
      </c>
      <c r="F3" s="12" t="s">
        <v>3</v>
      </c>
    </row>
    <row r="4" spans="1:6" ht="27.75" customHeight="1" thickBot="1">
      <c r="A4" s="36"/>
      <c r="B4" s="37"/>
      <c r="C4" s="36"/>
      <c r="D4" s="36"/>
      <c r="E4" s="36"/>
      <c r="F4" s="36"/>
    </row>
    <row r="5" spans="1:6" ht="14.25">
      <c r="A5" s="33">
        <v>1</v>
      </c>
      <c r="B5" s="34" t="s">
        <v>9</v>
      </c>
      <c r="C5" s="33">
        <v>1976</v>
      </c>
      <c r="D5" s="33" t="s">
        <v>45</v>
      </c>
      <c r="E5" s="33">
        <v>441</v>
      </c>
      <c r="F5" s="35">
        <v>0.005335648148148148</v>
      </c>
    </row>
    <row r="6" spans="1:6" ht="14.25">
      <c r="A6" s="10">
        <f>A5+1</f>
        <v>2</v>
      </c>
      <c r="B6" s="29" t="s">
        <v>10</v>
      </c>
      <c r="C6" s="10">
        <v>1961</v>
      </c>
      <c r="D6" s="10" t="s">
        <v>45</v>
      </c>
      <c r="E6" s="10">
        <v>361</v>
      </c>
      <c r="F6" s="20">
        <v>0.00542824074074074</v>
      </c>
    </row>
    <row r="7" spans="1:6" ht="14.25">
      <c r="A7" s="10">
        <f aca="true" t="shared" si="0" ref="A7:A32">A6+1</f>
        <v>3</v>
      </c>
      <c r="B7" s="29" t="s">
        <v>11</v>
      </c>
      <c r="C7" s="10">
        <v>1972</v>
      </c>
      <c r="D7" s="10" t="s">
        <v>45</v>
      </c>
      <c r="E7" s="10">
        <v>430</v>
      </c>
      <c r="F7" s="20">
        <v>0.005532407407407407</v>
      </c>
    </row>
    <row r="8" spans="1:6" ht="14.25">
      <c r="A8" s="10">
        <f t="shared" si="0"/>
        <v>4</v>
      </c>
      <c r="B8" s="29" t="s">
        <v>38</v>
      </c>
      <c r="C8" s="10">
        <v>1977</v>
      </c>
      <c r="D8" s="10" t="s">
        <v>45</v>
      </c>
      <c r="E8" s="10">
        <v>435</v>
      </c>
      <c r="F8" s="20">
        <v>0.005671296296296296</v>
      </c>
    </row>
    <row r="9" spans="1:6" ht="14.25">
      <c r="A9" s="10">
        <f t="shared" si="0"/>
        <v>5</v>
      </c>
      <c r="B9" s="29" t="s">
        <v>12</v>
      </c>
      <c r="C9" s="10">
        <v>1988</v>
      </c>
      <c r="D9" s="10" t="s">
        <v>45</v>
      </c>
      <c r="E9" s="10">
        <v>432</v>
      </c>
      <c r="F9" s="20">
        <v>0.005694444444444444</v>
      </c>
    </row>
    <row r="10" spans="1:6" ht="14.25">
      <c r="A10" s="10">
        <f t="shared" si="0"/>
        <v>6</v>
      </c>
      <c r="B10" s="29" t="s">
        <v>13</v>
      </c>
      <c r="C10" s="10">
        <v>1984</v>
      </c>
      <c r="D10" s="10" t="s">
        <v>45</v>
      </c>
      <c r="E10" s="10">
        <v>442</v>
      </c>
      <c r="F10" s="20">
        <v>0.005740740740740742</v>
      </c>
    </row>
    <row r="11" spans="1:6" ht="14.25">
      <c r="A11" s="10">
        <f t="shared" si="0"/>
        <v>7</v>
      </c>
      <c r="B11" s="29" t="s">
        <v>14</v>
      </c>
      <c r="C11" s="10">
        <v>1985</v>
      </c>
      <c r="D11" s="10" t="s">
        <v>45</v>
      </c>
      <c r="E11" s="10">
        <v>434</v>
      </c>
      <c r="F11" s="20">
        <v>0.005810185185185186</v>
      </c>
    </row>
    <row r="12" spans="1:6" ht="14.25">
      <c r="A12" s="10">
        <f t="shared" si="0"/>
        <v>8</v>
      </c>
      <c r="B12" s="29" t="s">
        <v>15</v>
      </c>
      <c r="C12" s="10">
        <v>1993</v>
      </c>
      <c r="D12" s="10" t="s">
        <v>45</v>
      </c>
      <c r="E12" s="10">
        <v>445</v>
      </c>
      <c r="F12" s="20">
        <v>0.005821759259259259</v>
      </c>
    </row>
    <row r="13" spans="1:6" ht="14.25">
      <c r="A13" s="10">
        <f t="shared" si="0"/>
        <v>9</v>
      </c>
      <c r="B13" s="29" t="s">
        <v>16</v>
      </c>
      <c r="C13" s="10">
        <v>1962</v>
      </c>
      <c r="D13" s="10" t="s">
        <v>45</v>
      </c>
      <c r="E13" s="10">
        <v>427</v>
      </c>
      <c r="F13" s="20">
        <v>0.005844907407407407</v>
      </c>
    </row>
    <row r="14" spans="1:6" ht="14.25">
      <c r="A14" s="10">
        <f t="shared" si="0"/>
        <v>10</v>
      </c>
      <c r="B14" s="29" t="s">
        <v>17</v>
      </c>
      <c r="C14" s="10">
        <v>1980</v>
      </c>
      <c r="D14" s="10" t="s">
        <v>45</v>
      </c>
      <c r="E14" s="10">
        <v>433</v>
      </c>
      <c r="F14" s="20">
        <v>0.005983796296296296</v>
      </c>
    </row>
    <row r="15" spans="1:6" ht="14.25">
      <c r="A15" s="10">
        <f t="shared" si="0"/>
        <v>11</v>
      </c>
      <c r="B15" s="29" t="s">
        <v>18</v>
      </c>
      <c r="C15" s="10">
        <v>1970</v>
      </c>
      <c r="D15" s="10" t="s">
        <v>45</v>
      </c>
      <c r="E15" s="10">
        <v>438</v>
      </c>
      <c r="F15" s="20">
        <v>0.0062268518518518515</v>
      </c>
    </row>
    <row r="16" spans="1:6" ht="14.25">
      <c r="A16" s="10">
        <f t="shared" si="0"/>
        <v>12</v>
      </c>
      <c r="B16" s="29" t="s">
        <v>19</v>
      </c>
      <c r="C16" s="10">
        <v>1971</v>
      </c>
      <c r="D16" s="10" t="s">
        <v>45</v>
      </c>
      <c r="E16" s="10">
        <v>437</v>
      </c>
      <c r="F16" s="20">
        <v>0.006307870370370371</v>
      </c>
    </row>
    <row r="17" spans="1:6" ht="14.25">
      <c r="A17" s="10">
        <f t="shared" si="0"/>
        <v>13</v>
      </c>
      <c r="B17" s="29" t="s">
        <v>20</v>
      </c>
      <c r="C17" s="10">
        <v>1979</v>
      </c>
      <c r="D17" s="10" t="s">
        <v>46</v>
      </c>
      <c r="E17" s="10">
        <v>229</v>
      </c>
      <c r="F17" s="20">
        <v>0.0063425925925925915</v>
      </c>
    </row>
    <row r="18" spans="1:6" ht="14.25">
      <c r="A18" s="10">
        <f t="shared" si="0"/>
        <v>14</v>
      </c>
      <c r="B18" s="29" t="s">
        <v>21</v>
      </c>
      <c r="C18" s="10">
        <v>1972</v>
      </c>
      <c r="D18" s="10" t="s">
        <v>45</v>
      </c>
      <c r="E18" s="10">
        <v>444</v>
      </c>
      <c r="F18" s="20">
        <v>0.006412037037037036</v>
      </c>
    </row>
    <row r="19" spans="1:6" ht="14.25">
      <c r="A19" s="10">
        <f t="shared" si="0"/>
        <v>15</v>
      </c>
      <c r="B19" s="29" t="s">
        <v>22</v>
      </c>
      <c r="C19" s="10">
        <v>1974</v>
      </c>
      <c r="D19" s="10" t="s">
        <v>45</v>
      </c>
      <c r="E19" s="10">
        <v>443</v>
      </c>
      <c r="F19" s="20">
        <v>0.006423611111111112</v>
      </c>
    </row>
    <row r="20" spans="1:6" ht="14.25">
      <c r="A20" s="10">
        <f t="shared" si="0"/>
        <v>16</v>
      </c>
      <c r="B20" s="29" t="s">
        <v>23</v>
      </c>
      <c r="C20" s="10">
        <v>1968</v>
      </c>
      <c r="D20" s="10" t="s">
        <v>45</v>
      </c>
      <c r="E20" s="10">
        <v>440</v>
      </c>
      <c r="F20" s="20">
        <v>0.006701388888888889</v>
      </c>
    </row>
    <row r="21" spans="1:6" ht="14.25">
      <c r="A21" s="10">
        <f>A20+1</f>
        <v>17</v>
      </c>
      <c r="B21" s="29" t="s">
        <v>24</v>
      </c>
      <c r="C21" s="10">
        <v>1959</v>
      </c>
      <c r="D21" s="10" t="s">
        <v>45</v>
      </c>
      <c r="E21" s="10">
        <v>436</v>
      </c>
      <c r="F21" s="20">
        <v>0.0067476851851851856</v>
      </c>
    </row>
    <row r="22" spans="1:6" ht="14.25">
      <c r="A22" s="10">
        <f t="shared" si="0"/>
        <v>18</v>
      </c>
      <c r="B22" s="29" t="s">
        <v>25</v>
      </c>
      <c r="C22" s="10">
        <v>1960</v>
      </c>
      <c r="D22" s="10" t="s">
        <v>47</v>
      </c>
      <c r="E22" s="10">
        <v>429</v>
      </c>
      <c r="F22" s="20">
        <v>0.006944444444444444</v>
      </c>
    </row>
    <row r="23" spans="1:6" ht="14.25">
      <c r="A23" s="10">
        <f t="shared" si="0"/>
        <v>19</v>
      </c>
      <c r="B23" s="29" t="s">
        <v>26</v>
      </c>
      <c r="C23" s="10">
        <v>1963</v>
      </c>
      <c r="D23" s="10" t="s">
        <v>45</v>
      </c>
      <c r="E23" s="10">
        <v>439</v>
      </c>
      <c r="F23" s="20">
        <v>0.006967592592592592</v>
      </c>
    </row>
    <row r="24" spans="1:6" ht="14.25">
      <c r="A24" s="10">
        <f t="shared" si="0"/>
        <v>20</v>
      </c>
      <c r="B24" s="29" t="s">
        <v>27</v>
      </c>
      <c r="C24" s="10">
        <v>1981</v>
      </c>
      <c r="D24" s="10" t="s">
        <v>49</v>
      </c>
      <c r="E24" s="10">
        <v>244</v>
      </c>
      <c r="F24" s="20">
        <v>0.007037037037037037</v>
      </c>
    </row>
    <row r="25" spans="1:6" ht="14.25">
      <c r="A25" s="10">
        <f t="shared" si="0"/>
        <v>21</v>
      </c>
      <c r="B25" s="29" t="s">
        <v>35</v>
      </c>
      <c r="C25" s="10">
        <v>1995</v>
      </c>
      <c r="D25" s="10" t="s">
        <v>44</v>
      </c>
      <c r="E25" s="10">
        <v>428</v>
      </c>
      <c r="F25" s="20">
        <v>0.007141203703703704</v>
      </c>
    </row>
    <row r="26" spans="1:6" ht="14.25">
      <c r="A26" s="10">
        <f t="shared" si="0"/>
        <v>22</v>
      </c>
      <c r="B26" s="29" t="s">
        <v>28</v>
      </c>
      <c r="C26" s="10">
        <v>1975</v>
      </c>
      <c r="D26" s="10" t="s">
        <v>45</v>
      </c>
      <c r="E26" s="10">
        <v>431</v>
      </c>
      <c r="F26" s="20">
        <v>0.007488425925925926</v>
      </c>
    </row>
    <row r="27" spans="1:6" ht="14.25">
      <c r="A27" s="10">
        <f>A26+1</f>
        <v>23</v>
      </c>
      <c r="B27" s="29" t="s">
        <v>50</v>
      </c>
      <c r="C27" s="10">
        <v>2002</v>
      </c>
      <c r="D27" s="10" t="s">
        <v>43</v>
      </c>
      <c r="E27" s="10">
        <v>253</v>
      </c>
      <c r="F27" s="20">
        <v>0.0077314814814814815</v>
      </c>
    </row>
    <row r="28" spans="1:6" ht="14.25">
      <c r="A28" s="10">
        <f t="shared" si="0"/>
        <v>24</v>
      </c>
      <c r="B28" s="29" t="s">
        <v>51</v>
      </c>
      <c r="C28" s="10">
        <v>2007</v>
      </c>
      <c r="D28" s="10" t="s">
        <v>41</v>
      </c>
      <c r="E28" s="10">
        <v>272</v>
      </c>
      <c r="F28" s="20">
        <v>0.007858796296296296</v>
      </c>
    </row>
    <row r="29" spans="1:6" ht="14.25">
      <c r="A29" s="10">
        <f>A28+1</f>
        <v>25</v>
      </c>
      <c r="B29" s="29" t="s">
        <v>29</v>
      </c>
      <c r="C29" s="10">
        <v>1953</v>
      </c>
      <c r="D29" s="10" t="s">
        <v>48</v>
      </c>
      <c r="E29" s="10">
        <v>266</v>
      </c>
      <c r="F29" s="20">
        <v>0.007997685185185186</v>
      </c>
    </row>
    <row r="30" spans="1:6" ht="14.25">
      <c r="A30" s="10">
        <f t="shared" si="0"/>
        <v>26</v>
      </c>
      <c r="B30" s="29" t="s">
        <v>30</v>
      </c>
      <c r="C30" s="10">
        <v>1988</v>
      </c>
      <c r="D30" s="10" t="s">
        <v>49</v>
      </c>
      <c r="E30" s="10">
        <v>245</v>
      </c>
      <c r="F30" s="20">
        <v>0.00818287037037037</v>
      </c>
    </row>
    <row r="31" spans="1:6" ht="14.25">
      <c r="A31" s="26">
        <f t="shared" si="0"/>
        <v>27</v>
      </c>
      <c r="B31" s="31" t="s">
        <v>31</v>
      </c>
      <c r="C31" s="26">
        <v>1957</v>
      </c>
      <c r="D31" s="26" t="s">
        <v>42</v>
      </c>
      <c r="E31" s="26">
        <v>260</v>
      </c>
      <c r="F31" s="32">
        <v>0.008206018518518519</v>
      </c>
    </row>
    <row r="32" spans="1:6" ht="15" thickBot="1">
      <c r="A32" s="11">
        <f t="shared" si="0"/>
        <v>28</v>
      </c>
      <c r="B32" s="30" t="s">
        <v>52</v>
      </c>
      <c r="C32" s="11">
        <v>2005</v>
      </c>
      <c r="D32" s="11" t="s">
        <v>43</v>
      </c>
      <c r="E32" s="11">
        <v>252</v>
      </c>
      <c r="F32" s="21">
        <v>0.008877314814814815</v>
      </c>
    </row>
  </sheetData>
  <sheetProtection/>
  <mergeCells count="7">
    <mergeCell ref="A3:A4"/>
    <mergeCell ref="A1:H1"/>
    <mergeCell ref="B3:B4"/>
    <mergeCell ref="E3:E4"/>
    <mergeCell ref="F3:F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zoomScale="90" zoomScaleNormal="90" zoomScalePageLayoutView="0" workbookViewId="0" topLeftCell="A1">
      <selection activeCell="J1" sqref="J1"/>
    </sheetView>
  </sheetViews>
  <sheetFormatPr defaultColWidth="9.140625" defaultRowHeight="15"/>
  <cols>
    <col min="2" max="2" width="25.140625" style="0" customWidth="1"/>
    <col min="3" max="3" width="7.421875" style="0" customWidth="1"/>
    <col min="4" max="4" width="23.8515625" style="0" customWidth="1"/>
    <col min="6" max="6" width="10.00390625" style="0" customWidth="1"/>
    <col min="7" max="7" width="10.8515625" style="0" customWidth="1"/>
    <col min="8" max="8" width="9.140625" style="0" customWidth="1"/>
    <col min="9" max="9" width="11.140625" style="0" customWidth="1"/>
  </cols>
  <sheetData>
    <row r="1" spans="1:9" ht="34.5" customHeight="1">
      <c r="A1" s="24" t="s">
        <v>56</v>
      </c>
      <c r="B1" s="24"/>
      <c r="C1" s="24"/>
      <c r="D1" s="24"/>
      <c r="E1" s="24"/>
      <c r="F1" s="24"/>
      <c r="G1" s="24"/>
      <c r="H1" s="24"/>
      <c r="I1" s="23"/>
    </row>
    <row r="2" ht="22.5" customHeight="1" thickBot="1"/>
    <row r="3" spans="1:10" ht="30" customHeight="1">
      <c r="A3" s="12" t="s">
        <v>7</v>
      </c>
      <c r="B3" s="12" t="s">
        <v>1</v>
      </c>
      <c r="C3" s="12" t="s">
        <v>39</v>
      </c>
      <c r="D3" s="12" t="s">
        <v>40</v>
      </c>
      <c r="E3" s="12" t="s">
        <v>4</v>
      </c>
      <c r="F3" s="12" t="s">
        <v>3</v>
      </c>
      <c r="G3" s="1" t="s">
        <v>53</v>
      </c>
      <c r="H3" s="12" t="s">
        <v>5</v>
      </c>
      <c r="I3" s="12" t="s">
        <v>55</v>
      </c>
      <c r="J3" s="12" t="s">
        <v>6</v>
      </c>
    </row>
    <row r="4" spans="1:10" ht="28.5" customHeight="1" thickBot="1">
      <c r="A4" s="36"/>
      <c r="B4" s="36"/>
      <c r="C4" s="36"/>
      <c r="D4" s="36"/>
      <c r="E4" s="36"/>
      <c r="F4" s="36"/>
      <c r="G4" s="38" t="s">
        <v>54</v>
      </c>
      <c r="H4" s="36"/>
      <c r="I4" s="36"/>
      <c r="J4" s="36"/>
    </row>
    <row r="5" spans="1:10" ht="14.25">
      <c r="A5" s="10">
        <v>1</v>
      </c>
      <c r="B5" s="29" t="s">
        <v>16</v>
      </c>
      <c r="C5" s="10">
        <v>1962</v>
      </c>
      <c r="D5" s="10" t="s">
        <v>45</v>
      </c>
      <c r="E5" s="10">
        <v>9</v>
      </c>
      <c r="F5" s="20">
        <v>0.005844907407407407</v>
      </c>
      <c r="G5" s="20">
        <v>0.0035416666666666665</v>
      </c>
      <c r="H5" s="10">
        <v>443</v>
      </c>
      <c r="I5" s="20">
        <v>0.014895833333333332</v>
      </c>
      <c r="J5" s="20">
        <f>I5-G5</f>
        <v>0.011354166666666665</v>
      </c>
    </row>
    <row r="6" spans="1:10" ht="14.25">
      <c r="A6" s="10">
        <f>A5+1</f>
        <v>2</v>
      </c>
      <c r="B6" s="29" t="s">
        <v>38</v>
      </c>
      <c r="C6" s="10">
        <v>1977</v>
      </c>
      <c r="D6" s="10" t="s">
        <v>45</v>
      </c>
      <c r="E6" s="10">
        <v>4</v>
      </c>
      <c r="F6" s="20">
        <v>0.005671296296296296</v>
      </c>
      <c r="G6" s="20">
        <v>0.0037962962962962963</v>
      </c>
      <c r="H6" s="10">
        <v>448</v>
      </c>
      <c r="I6" s="20">
        <v>0.014953703703703705</v>
      </c>
      <c r="J6" s="20">
        <f>I6-G6</f>
        <v>0.01115740740740741</v>
      </c>
    </row>
    <row r="7" spans="1:10" ht="14.25">
      <c r="A7" s="10">
        <f aca="true" t="shared" si="0" ref="A7:A27">A6+1</f>
        <v>3</v>
      </c>
      <c r="B7" s="29" t="s">
        <v>13</v>
      </c>
      <c r="C7" s="10">
        <v>1984</v>
      </c>
      <c r="D7" s="10" t="s">
        <v>45</v>
      </c>
      <c r="E7" s="10">
        <v>6</v>
      </c>
      <c r="F7" s="20">
        <v>0.005740740740740742</v>
      </c>
      <c r="G7" s="20">
        <v>0.0037037037037037034</v>
      </c>
      <c r="H7" s="10">
        <v>446</v>
      </c>
      <c r="I7" s="20">
        <v>0.014965277777777779</v>
      </c>
      <c r="J7" s="20">
        <f>I7-G7</f>
        <v>0.011261574074074075</v>
      </c>
    </row>
    <row r="8" spans="1:10" ht="14.25">
      <c r="A8" s="10">
        <f t="shared" si="0"/>
        <v>4</v>
      </c>
      <c r="B8" s="29" t="s">
        <v>18</v>
      </c>
      <c r="C8" s="10">
        <v>1970</v>
      </c>
      <c r="D8" s="10" t="s">
        <v>45</v>
      </c>
      <c r="E8" s="10">
        <v>11</v>
      </c>
      <c r="F8" s="20">
        <v>0.0062268518518518515</v>
      </c>
      <c r="G8" s="20">
        <v>0.002962962962962963</v>
      </c>
      <c r="H8" s="10">
        <v>441</v>
      </c>
      <c r="I8" s="20">
        <v>0.014976851851851852</v>
      </c>
      <c r="J8" s="20">
        <f>I8-G8</f>
        <v>0.01201388888888889</v>
      </c>
    </row>
    <row r="9" spans="1:10" ht="14.25">
      <c r="A9" s="10">
        <f t="shared" si="0"/>
        <v>5</v>
      </c>
      <c r="B9" s="29" t="s">
        <v>11</v>
      </c>
      <c r="C9" s="10">
        <v>1972</v>
      </c>
      <c r="D9" s="10" t="s">
        <v>45</v>
      </c>
      <c r="E9" s="10">
        <v>3</v>
      </c>
      <c r="F9" s="20">
        <v>0.005532407407407407</v>
      </c>
      <c r="G9" s="20">
        <v>0.00400462962962963</v>
      </c>
      <c r="H9" s="10">
        <v>449</v>
      </c>
      <c r="I9" s="20">
        <v>0.015081018518518516</v>
      </c>
      <c r="J9" s="20">
        <f>I9-G9</f>
        <v>0.011076388888888886</v>
      </c>
    </row>
    <row r="10" spans="1:10" ht="14.25">
      <c r="A10" s="10">
        <f t="shared" si="0"/>
        <v>6</v>
      </c>
      <c r="B10" s="29" t="s">
        <v>9</v>
      </c>
      <c r="C10" s="10">
        <v>1976</v>
      </c>
      <c r="D10" s="10" t="s">
        <v>45</v>
      </c>
      <c r="E10" s="10">
        <v>1</v>
      </c>
      <c r="F10" s="20">
        <v>0.005335648148148148</v>
      </c>
      <c r="G10" s="20">
        <v>0.0043055555555555555</v>
      </c>
      <c r="H10" s="10">
        <v>361</v>
      </c>
      <c r="I10" s="20">
        <v>0.015150462962962963</v>
      </c>
      <c r="J10" s="20">
        <f>I10-G10</f>
        <v>0.010844907407407407</v>
      </c>
    </row>
    <row r="11" spans="1:10" ht="14.25">
      <c r="A11" s="10">
        <f t="shared" si="0"/>
        <v>7</v>
      </c>
      <c r="B11" s="29" t="s">
        <v>10</v>
      </c>
      <c r="C11" s="10">
        <v>1961</v>
      </c>
      <c r="D11" s="10" t="s">
        <v>45</v>
      </c>
      <c r="E11" s="10">
        <v>2</v>
      </c>
      <c r="F11" s="20">
        <v>0.00542824074074074</v>
      </c>
      <c r="G11" s="20">
        <v>0.004155092592592593</v>
      </c>
      <c r="H11" s="10">
        <v>450</v>
      </c>
      <c r="I11" s="20">
        <v>0.015173611111111112</v>
      </c>
      <c r="J11" s="20">
        <f>I11-G11</f>
        <v>0.011018518518518518</v>
      </c>
    </row>
    <row r="12" spans="1:10" ht="14.25">
      <c r="A12" s="10">
        <f t="shared" si="0"/>
        <v>8</v>
      </c>
      <c r="B12" s="29" t="s">
        <v>14</v>
      </c>
      <c r="C12" s="10">
        <v>1985</v>
      </c>
      <c r="D12" s="10" t="s">
        <v>45</v>
      </c>
      <c r="E12" s="10">
        <v>7</v>
      </c>
      <c r="F12" s="20">
        <v>0.005810185185185186</v>
      </c>
      <c r="G12" s="20">
        <v>0.003587962962962963</v>
      </c>
      <c r="H12" s="10">
        <v>445</v>
      </c>
      <c r="I12" s="20">
        <v>0.0153125</v>
      </c>
      <c r="J12" s="20">
        <f>I12-G12</f>
        <v>0.011724537037037037</v>
      </c>
    </row>
    <row r="13" spans="1:10" ht="14.25">
      <c r="A13" s="10">
        <f t="shared" si="0"/>
        <v>9</v>
      </c>
      <c r="B13" s="29" t="s">
        <v>22</v>
      </c>
      <c r="C13" s="10">
        <v>1974</v>
      </c>
      <c r="D13" s="10" t="s">
        <v>45</v>
      </c>
      <c r="E13" s="10">
        <v>15</v>
      </c>
      <c r="F13" s="20">
        <v>0.006423611111111112</v>
      </c>
      <c r="G13" s="20">
        <v>0.002673611111111111</v>
      </c>
      <c r="H13" s="10">
        <v>437</v>
      </c>
      <c r="I13" s="20">
        <v>0.015439814814814816</v>
      </c>
      <c r="J13" s="20">
        <f>I13-G13</f>
        <v>0.012766203703703705</v>
      </c>
    </row>
    <row r="14" spans="1:10" ht="14.25">
      <c r="A14" s="10">
        <f t="shared" si="0"/>
        <v>10</v>
      </c>
      <c r="B14" s="29" t="s">
        <v>25</v>
      </c>
      <c r="C14" s="10">
        <v>1960</v>
      </c>
      <c r="D14" s="10" t="s">
        <v>47</v>
      </c>
      <c r="E14" s="10">
        <v>17</v>
      </c>
      <c r="F14" s="20">
        <v>0.006944444444444444</v>
      </c>
      <c r="G14" s="20">
        <v>0.0018865740740740742</v>
      </c>
      <c r="H14" s="10">
        <v>434</v>
      </c>
      <c r="I14" s="20">
        <v>0.015509259259259257</v>
      </c>
      <c r="J14" s="20">
        <f>I14-G14</f>
        <v>0.013622685185185184</v>
      </c>
    </row>
    <row r="15" spans="1:10" ht="14.25">
      <c r="A15" s="10">
        <f t="shared" si="0"/>
        <v>11</v>
      </c>
      <c r="B15" s="29" t="s">
        <v>12</v>
      </c>
      <c r="C15" s="10">
        <v>1988</v>
      </c>
      <c r="D15" s="10" t="s">
        <v>45</v>
      </c>
      <c r="E15" s="10">
        <v>5</v>
      </c>
      <c r="F15" s="20">
        <v>0.005694444444444444</v>
      </c>
      <c r="G15" s="20">
        <v>0.003761574074074074</v>
      </c>
      <c r="H15" s="10">
        <v>447</v>
      </c>
      <c r="I15" s="20">
        <v>0.015659722222222224</v>
      </c>
      <c r="J15" s="20">
        <f>I15-G15</f>
        <v>0.01189814814814815</v>
      </c>
    </row>
    <row r="16" spans="1:10" ht="14.25">
      <c r="A16" s="10">
        <f t="shared" si="0"/>
        <v>12</v>
      </c>
      <c r="B16" s="29" t="s">
        <v>15</v>
      </c>
      <c r="C16" s="10">
        <v>1993</v>
      </c>
      <c r="D16" s="10" t="s">
        <v>45</v>
      </c>
      <c r="E16" s="10">
        <v>8</v>
      </c>
      <c r="F16" s="20">
        <v>0.005821759259259259</v>
      </c>
      <c r="G16" s="20">
        <v>0.0035763888888888894</v>
      </c>
      <c r="H16" s="10">
        <v>444</v>
      </c>
      <c r="I16" s="20">
        <v>0.015694444444444445</v>
      </c>
      <c r="J16" s="20">
        <f>I16-G16</f>
        <v>0.012118055555555556</v>
      </c>
    </row>
    <row r="17" spans="1:10" ht="14.25">
      <c r="A17" s="10">
        <f t="shared" si="0"/>
        <v>13</v>
      </c>
      <c r="B17" s="29" t="s">
        <v>17</v>
      </c>
      <c r="C17" s="10">
        <v>1980</v>
      </c>
      <c r="D17" s="10" t="s">
        <v>45</v>
      </c>
      <c r="E17" s="10">
        <v>10</v>
      </c>
      <c r="F17" s="20">
        <v>0.005983796296296296</v>
      </c>
      <c r="G17" s="20">
        <v>0.0033333333333333335</v>
      </c>
      <c r="H17" s="10">
        <v>442</v>
      </c>
      <c r="I17" s="20">
        <v>0.015694444444444445</v>
      </c>
      <c r="J17" s="20">
        <f>I17-G17</f>
        <v>0.012361111111111111</v>
      </c>
    </row>
    <row r="18" spans="1:10" ht="14.25">
      <c r="A18" s="10">
        <f t="shared" si="0"/>
        <v>14</v>
      </c>
      <c r="B18" s="29" t="s">
        <v>19</v>
      </c>
      <c r="C18" s="10">
        <v>1971</v>
      </c>
      <c r="D18" s="10" t="s">
        <v>45</v>
      </c>
      <c r="E18" s="10">
        <v>12</v>
      </c>
      <c r="F18" s="20">
        <v>0.006307870370370371</v>
      </c>
      <c r="G18" s="20">
        <v>0.002847222222222222</v>
      </c>
      <c r="H18" s="10">
        <v>440</v>
      </c>
      <c r="I18" s="20">
        <v>0.015740740740740743</v>
      </c>
      <c r="J18" s="20">
        <f>I18-G18</f>
        <v>0.012893518518518521</v>
      </c>
    </row>
    <row r="19" spans="1:10" ht="14.25">
      <c r="A19" s="10">
        <f t="shared" si="0"/>
        <v>15</v>
      </c>
      <c r="B19" s="29" t="s">
        <v>20</v>
      </c>
      <c r="C19" s="10">
        <v>1979</v>
      </c>
      <c r="D19" s="10" t="s">
        <v>46</v>
      </c>
      <c r="E19" s="10">
        <v>13</v>
      </c>
      <c r="F19" s="20">
        <v>0.0063425925925925915</v>
      </c>
      <c r="G19" s="20">
        <v>0.002789351851851852</v>
      </c>
      <c r="H19" s="10">
        <v>439</v>
      </c>
      <c r="I19" s="20">
        <v>0.015752314814814813</v>
      </c>
      <c r="J19" s="20">
        <f>I19-G19</f>
        <v>0.01296296296296296</v>
      </c>
    </row>
    <row r="20" spans="1:10" ht="14.25">
      <c r="A20" s="10">
        <f t="shared" si="0"/>
        <v>16</v>
      </c>
      <c r="B20" s="29" t="s">
        <v>21</v>
      </c>
      <c r="C20" s="10">
        <v>1972</v>
      </c>
      <c r="D20" s="10" t="s">
        <v>45</v>
      </c>
      <c r="E20" s="10">
        <v>14</v>
      </c>
      <c r="F20" s="20">
        <v>0.006412037037037036</v>
      </c>
      <c r="G20" s="20">
        <v>0.002685185185185185</v>
      </c>
      <c r="H20" s="10">
        <v>438</v>
      </c>
      <c r="I20" s="20">
        <v>0.01579861111111111</v>
      </c>
      <c r="J20" s="20">
        <f>I20-G20</f>
        <v>0.013113425925925926</v>
      </c>
    </row>
    <row r="21" spans="1:10" ht="14.25">
      <c r="A21" s="10">
        <f t="shared" si="0"/>
        <v>17</v>
      </c>
      <c r="B21" s="29" t="s">
        <v>27</v>
      </c>
      <c r="C21" s="10">
        <v>1981</v>
      </c>
      <c r="D21" s="10" t="s">
        <v>49</v>
      </c>
      <c r="E21" s="10">
        <v>19</v>
      </c>
      <c r="F21" s="20">
        <v>0.007037037037037037</v>
      </c>
      <c r="G21" s="20">
        <v>0.0017476851851851852</v>
      </c>
      <c r="H21" s="10">
        <v>432</v>
      </c>
      <c r="I21" s="20">
        <v>0.015833333333333335</v>
      </c>
      <c r="J21" s="20">
        <f>I21-G21</f>
        <v>0.01408564814814815</v>
      </c>
    </row>
    <row r="22" spans="1:10" ht="14.25">
      <c r="A22" s="10">
        <f t="shared" si="0"/>
        <v>18</v>
      </c>
      <c r="B22" s="29" t="s">
        <v>24</v>
      </c>
      <c r="C22" s="10">
        <v>1959</v>
      </c>
      <c r="D22" s="10" t="s">
        <v>45</v>
      </c>
      <c r="E22" s="10">
        <v>16</v>
      </c>
      <c r="F22" s="20">
        <v>0.0067476851851851856</v>
      </c>
      <c r="G22" s="20">
        <v>0.0021874999999999998</v>
      </c>
      <c r="H22" s="10">
        <v>435</v>
      </c>
      <c r="I22" s="20">
        <v>0.0159375</v>
      </c>
      <c r="J22" s="20">
        <f>I22-G22</f>
        <v>0.01375</v>
      </c>
    </row>
    <row r="23" spans="1:10" ht="14.25">
      <c r="A23" s="10">
        <f t="shared" si="0"/>
        <v>19</v>
      </c>
      <c r="B23" s="29" t="s">
        <v>26</v>
      </c>
      <c r="C23" s="10">
        <v>1963</v>
      </c>
      <c r="D23" s="10" t="s">
        <v>45</v>
      </c>
      <c r="E23" s="10">
        <v>18</v>
      </c>
      <c r="F23" s="20">
        <v>0.006967592592592592</v>
      </c>
      <c r="G23" s="20">
        <v>0.0018518518518518517</v>
      </c>
      <c r="H23" s="10">
        <v>433</v>
      </c>
      <c r="I23" s="20">
        <v>0.016087962962962964</v>
      </c>
      <c r="J23" s="20">
        <f>I23-G23</f>
        <v>0.014236111111111113</v>
      </c>
    </row>
    <row r="24" spans="1:10" ht="14.25">
      <c r="A24" s="10">
        <f t="shared" si="0"/>
        <v>20</v>
      </c>
      <c r="B24" s="29" t="s">
        <v>28</v>
      </c>
      <c r="C24" s="10">
        <v>1975</v>
      </c>
      <c r="D24" s="10" t="s">
        <v>45</v>
      </c>
      <c r="E24" s="10">
        <v>20</v>
      </c>
      <c r="F24" s="20">
        <v>0.007488425925925926</v>
      </c>
      <c r="G24" s="20">
        <v>0.0010763888888888889</v>
      </c>
      <c r="H24" s="10">
        <v>430</v>
      </c>
      <c r="I24" s="20">
        <v>0.01628472222222222</v>
      </c>
      <c r="J24" s="20">
        <f>I24-G24</f>
        <v>0.015208333333333332</v>
      </c>
    </row>
    <row r="25" spans="1:10" ht="14.25">
      <c r="A25" s="10">
        <f t="shared" si="0"/>
        <v>21</v>
      </c>
      <c r="B25" s="29" t="s">
        <v>30</v>
      </c>
      <c r="C25" s="10">
        <v>1988</v>
      </c>
      <c r="D25" s="10" t="s">
        <v>49</v>
      </c>
      <c r="E25" s="10">
        <v>22</v>
      </c>
      <c r="F25" s="20">
        <v>0.00818287037037037</v>
      </c>
      <c r="G25" s="20">
        <v>3.472222222222222E-05</v>
      </c>
      <c r="H25" s="10">
        <v>428</v>
      </c>
      <c r="I25" s="20">
        <v>0.016319444444444445</v>
      </c>
      <c r="J25" s="20">
        <f>I25-G25</f>
        <v>0.016284722222222225</v>
      </c>
    </row>
    <row r="26" spans="1:10" ht="14.25">
      <c r="A26" s="10">
        <f t="shared" si="0"/>
        <v>22</v>
      </c>
      <c r="B26" s="29" t="s">
        <v>31</v>
      </c>
      <c r="C26" s="10">
        <v>1957</v>
      </c>
      <c r="D26" s="26" t="s">
        <v>42</v>
      </c>
      <c r="E26" s="10">
        <v>23</v>
      </c>
      <c r="F26" s="20">
        <v>0.008206018518518519</v>
      </c>
      <c r="G26" s="20">
        <v>0</v>
      </c>
      <c r="H26" s="10">
        <v>427</v>
      </c>
      <c r="I26" s="20">
        <v>0.01644675925925926</v>
      </c>
      <c r="J26" s="20">
        <f>I26-G26</f>
        <v>0.01644675925925926</v>
      </c>
    </row>
    <row r="27" spans="1:10" ht="15" thickBot="1">
      <c r="A27" s="10">
        <f t="shared" si="0"/>
        <v>23</v>
      </c>
      <c r="B27" s="30" t="s">
        <v>29</v>
      </c>
      <c r="C27" s="11">
        <v>1953</v>
      </c>
      <c r="D27" s="11" t="s">
        <v>48</v>
      </c>
      <c r="E27" s="11">
        <v>21</v>
      </c>
      <c r="F27" s="21">
        <v>0.007997685185185186</v>
      </c>
      <c r="G27" s="21">
        <v>0.0003125</v>
      </c>
      <c r="H27" s="11">
        <v>429</v>
      </c>
      <c r="I27" s="21">
        <v>0.018541666666666668</v>
      </c>
      <c r="J27" s="21">
        <f>I27-G27</f>
        <v>0.018229166666666668</v>
      </c>
    </row>
    <row r="29" s="22" customFormat="1" ht="14.25">
      <c r="A29" s="22" t="s">
        <v>57</v>
      </c>
    </row>
    <row r="31" spans="2:3" ht="14.25">
      <c r="B31" s="29" t="s">
        <v>23</v>
      </c>
      <c r="C31" s="10">
        <v>1968</v>
      </c>
    </row>
    <row r="32" spans="2:3" ht="14.25">
      <c r="B32" s="29" t="s">
        <v>35</v>
      </c>
      <c r="C32" s="10">
        <v>1995</v>
      </c>
    </row>
    <row r="33" spans="2:3" ht="14.25">
      <c r="B33" s="29" t="s">
        <v>34</v>
      </c>
      <c r="C33" s="10">
        <v>2002</v>
      </c>
    </row>
    <row r="34" spans="2:3" ht="14.25">
      <c r="B34" s="29" t="s">
        <v>32</v>
      </c>
      <c r="C34" s="10">
        <v>2007</v>
      </c>
    </row>
    <row r="35" spans="2:3" ht="14.25">
      <c r="B35" s="29" t="s">
        <v>33</v>
      </c>
      <c r="C35" s="10">
        <v>2005</v>
      </c>
    </row>
  </sheetData>
  <sheetProtection/>
  <mergeCells count="10">
    <mergeCell ref="A3:A4"/>
    <mergeCell ref="A1:H1"/>
    <mergeCell ref="D3:D4"/>
    <mergeCell ref="E3:E4"/>
    <mergeCell ref="H3:H4"/>
    <mergeCell ref="I3:I4"/>
    <mergeCell ref="J3:J4"/>
    <mergeCell ref="B3:B4"/>
    <mergeCell ref="C3:C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25"/>
  <sheetViews>
    <sheetView zoomScale="90" zoomScaleNormal="90" zoomScalePageLayoutView="0" workbookViewId="0" topLeftCell="A1">
      <selection activeCell="N9" sqref="N9"/>
    </sheetView>
  </sheetViews>
  <sheetFormatPr defaultColWidth="9.140625" defaultRowHeight="15"/>
  <cols>
    <col min="1" max="1" width="11.8515625" style="0" customWidth="1"/>
    <col min="2" max="2" width="27.421875" style="0" customWidth="1"/>
    <col min="3" max="3" width="9.00390625" style="0" customWidth="1"/>
    <col min="4" max="4" width="23.28125" style="0" customWidth="1"/>
    <col min="7" max="7" width="8.7109375" style="0" customWidth="1"/>
  </cols>
  <sheetData>
    <row r="1" spans="1:7" ht="30" customHeight="1">
      <c r="A1" s="12" t="s">
        <v>59</v>
      </c>
      <c r="B1" s="25" t="s">
        <v>1</v>
      </c>
      <c r="C1" s="12" t="s">
        <v>39</v>
      </c>
      <c r="D1" s="12" t="s">
        <v>40</v>
      </c>
      <c r="E1" s="12" t="s">
        <v>4</v>
      </c>
      <c r="F1" s="12" t="s">
        <v>7</v>
      </c>
      <c r="G1" s="12" t="s">
        <v>8</v>
      </c>
    </row>
    <row r="2" spans="1:7" ht="27" customHeight="1" thickBot="1">
      <c r="A2" s="36"/>
      <c r="B2" s="37"/>
      <c r="C2" s="36"/>
      <c r="D2" s="36"/>
      <c r="E2" s="36"/>
      <c r="F2" s="36"/>
      <c r="G2" s="36"/>
    </row>
    <row r="3" spans="1:7" ht="14.25">
      <c r="A3" s="8">
        <v>1</v>
      </c>
      <c r="B3" s="29" t="s">
        <v>38</v>
      </c>
      <c r="C3" s="10">
        <v>1977</v>
      </c>
      <c r="D3" s="10" t="s">
        <v>45</v>
      </c>
      <c r="E3" s="10">
        <v>4</v>
      </c>
      <c r="F3" s="10">
        <v>2</v>
      </c>
      <c r="G3" s="27">
        <f>E3+F3</f>
        <v>6</v>
      </c>
    </row>
    <row r="4" spans="1:7" ht="14.25">
      <c r="A4" s="8">
        <v>2</v>
      </c>
      <c r="B4" s="29" t="s">
        <v>9</v>
      </c>
      <c r="C4" s="10">
        <v>1976</v>
      </c>
      <c r="D4" s="10" t="s">
        <v>45</v>
      </c>
      <c r="E4" s="10">
        <v>1</v>
      </c>
      <c r="F4" s="10">
        <v>6</v>
      </c>
      <c r="G4" s="27">
        <f>E4+F4</f>
        <v>7</v>
      </c>
    </row>
    <row r="5" spans="1:7" ht="14.25">
      <c r="A5" s="8">
        <v>3</v>
      </c>
      <c r="B5" s="29" t="s">
        <v>11</v>
      </c>
      <c r="C5" s="10">
        <v>1972</v>
      </c>
      <c r="D5" s="10" t="s">
        <v>45</v>
      </c>
      <c r="E5" s="10">
        <v>3</v>
      </c>
      <c r="F5" s="10">
        <v>5</v>
      </c>
      <c r="G5" s="27">
        <f>E5+F5</f>
        <v>8</v>
      </c>
    </row>
    <row r="6" spans="1:7" ht="14.25">
      <c r="A6" s="8">
        <v>4</v>
      </c>
      <c r="B6" s="29" t="s">
        <v>10</v>
      </c>
      <c r="C6" s="10">
        <v>1961</v>
      </c>
      <c r="D6" s="10" t="s">
        <v>45</v>
      </c>
      <c r="E6" s="10">
        <v>2</v>
      </c>
      <c r="F6" s="10">
        <v>7</v>
      </c>
      <c r="G6" s="27">
        <f>E6+F6</f>
        <v>9</v>
      </c>
    </row>
    <row r="7" spans="1:7" ht="14.25">
      <c r="A7" s="8">
        <v>5</v>
      </c>
      <c r="B7" s="29" t="s">
        <v>13</v>
      </c>
      <c r="C7" s="10">
        <v>1984</v>
      </c>
      <c r="D7" s="10" t="s">
        <v>45</v>
      </c>
      <c r="E7" s="10">
        <v>6</v>
      </c>
      <c r="F7" s="10">
        <v>3</v>
      </c>
      <c r="G7" s="27">
        <f>E7+F7</f>
        <v>9</v>
      </c>
    </row>
    <row r="8" spans="1:7" ht="14.25">
      <c r="A8" s="8">
        <v>6</v>
      </c>
      <c r="B8" s="29" t="s">
        <v>16</v>
      </c>
      <c r="C8" s="10">
        <v>1962</v>
      </c>
      <c r="D8" s="10" t="s">
        <v>45</v>
      </c>
      <c r="E8" s="10">
        <v>9</v>
      </c>
      <c r="F8" s="10">
        <v>1</v>
      </c>
      <c r="G8" s="27">
        <f>E8+F8</f>
        <v>10</v>
      </c>
    </row>
    <row r="9" spans="1:7" ht="14.25">
      <c r="A9" s="8">
        <v>7</v>
      </c>
      <c r="B9" s="29" t="s">
        <v>14</v>
      </c>
      <c r="C9" s="10">
        <v>1985</v>
      </c>
      <c r="D9" s="10" t="s">
        <v>45</v>
      </c>
      <c r="E9" s="10">
        <v>7</v>
      </c>
      <c r="F9" s="10">
        <v>8</v>
      </c>
      <c r="G9" s="27">
        <f>E9+F9</f>
        <v>15</v>
      </c>
    </row>
    <row r="10" spans="1:7" ht="14.25">
      <c r="A10" s="8">
        <v>8</v>
      </c>
      <c r="B10" s="29" t="s">
        <v>18</v>
      </c>
      <c r="C10" s="10">
        <v>1970</v>
      </c>
      <c r="D10" s="10" t="s">
        <v>45</v>
      </c>
      <c r="E10" s="10">
        <v>11</v>
      </c>
      <c r="F10" s="10">
        <v>4</v>
      </c>
      <c r="G10" s="27">
        <f>E10+F10</f>
        <v>15</v>
      </c>
    </row>
    <row r="11" spans="1:7" ht="14.25">
      <c r="A11" s="8">
        <v>9</v>
      </c>
      <c r="B11" s="29" t="s">
        <v>12</v>
      </c>
      <c r="C11" s="10">
        <v>1988</v>
      </c>
      <c r="D11" s="10" t="s">
        <v>45</v>
      </c>
      <c r="E11" s="10">
        <v>5</v>
      </c>
      <c r="F11" s="10">
        <v>11</v>
      </c>
      <c r="G11" s="27">
        <f>E11+F11</f>
        <v>16</v>
      </c>
    </row>
    <row r="12" spans="1:7" ht="14.25">
      <c r="A12" s="8">
        <v>10</v>
      </c>
      <c r="B12" s="29" t="s">
        <v>15</v>
      </c>
      <c r="C12" s="10">
        <v>1993</v>
      </c>
      <c r="D12" s="10" t="s">
        <v>45</v>
      </c>
      <c r="E12" s="10">
        <v>8</v>
      </c>
      <c r="F12" s="10">
        <v>12</v>
      </c>
      <c r="G12" s="27">
        <f>E12+F12</f>
        <v>20</v>
      </c>
    </row>
    <row r="13" spans="1:7" ht="14.25">
      <c r="A13" s="8">
        <v>11</v>
      </c>
      <c r="B13" s="29" t="s">
        <v>17</v>
      </c>
      <c r="C13" s="10">
        <v>1980</v>
      </c>
      <c r="D13" s="10" t="s">
        <v>45</v>
      </c>
      <c r="E13" s="10">
        <v>10</v>
      </c>
      <c r="F13" s="10">
        <v>13</v>
      </c>
      <c r="G13" s="27">
        <f>E13+F13</f>
        <v>23</v>
      </c>
    </row>
    <row r="14" spans="1:7" ht="14.25">
      <c r="A14" s="8">
        <v>12</v>
      </c>
      <c r="B14" s="29" t="s">
        <v>22</v>
      </c>
      <c r="C14" s="10">
        <v>1974</v>
      </c>
      <c r="D14" s="10" t="s">
        <v>45</v>
      </c>
      <c r="E14" s="10">
        <v>15</v>
      </c>
      <c r="F14" s="10">
        <v>9</v>
      </c>
      <c r="G14" s="27">
        <f>E14+F14</f>
        <v>24</v>
      </c>
    </row>
    <row r="15" spans="1:7" ht="14.25">
      <c r="A15" s="8">
        <v>13</v>
      </c>
      <c r="B15" s="29" t="s">
        <v>19</v>
      </c>
      <c r="C15" s="10">
        <v>1971</v>
      </c>
      <c r="D15" s="10" t="s">
        <v>45</v>
      </c>
      <c r="E15" s="10">
        <v>12</v>
      </c>
      <c r="F15" s="10">
        <v>14</v>
      </c>
      <c r="G15" s="27">
        <f>E15+F15</f>
        <v>26</v>
      </c>
    </row>
    <row r="16" spans="1:7" ht="14.25">
      <c r="A16" s="8">
        <v>14</v>
      </c>
      <c r="B16" s="29" t="s">
        <v>25</v>
      </c>
      <c r="C16" s="10">
        <v>1960</v>
      </c>
      <c r="D16" s="10" t="s">
        <v>47</v>
      </c>
      <c r="E16" s="10">
        <v>17</v>
      </c>
      <c r="F16" s="10">
        <v>10</v>
      </c>
      <c r="G16" s="27">
        <f>E16+F16</f>
        <v>27</v>
      </c>
    </row>
    <row r="17" spans="1:7" ht="14.25">
      <c r="A17" s="8">
        <v>15</v>
      </c>
      <c r="B17" s="29" t="s">
        <v>20</v>
      </c>
      <c r="C17" s="10">
        <v>1979</v>
      </c>
      <c r="D17" s="10" t="s">
        <v>46</v>
      </c>
      <c r="E17" s="10">
        <v>13</v>
      </c>
      <c r="F17" s="10">
        <v>15</v>
      </c>
      <c r="G17" s="27">
        <f>E17+F17</f>
        <v>28</v>
      </c>
    </row>
    <row r="18" spans="1:7" ht="14.25">
      <c r="A18" s="8">
        <v>16</v>
      </c>
      <c r="B18" s="29" t="s">
        <v>21</v>
      </c>
      <c r="C18" s="10">
        <v>1972</v>
      </c>
      <c r="D18" s="10" t="s">
        <v>45</v>
      </c>
      <c r="E18" s="10">
        <v>14</v>
      </c>
      <c r="F18" s="10">
        <v>16</v>
      </c>
      <c r="G18" s="27">
        <f>E18+F18</f>
        <v>30</v>
      </c>
    </row>
    <row r="19" spans="1:7" ht="14.25">
      <c r="A19" s="8">
        <v>17</v>
      </c>
      <c r="B19" s="29" t="s">
        <v>24</v>
      </c>
      <c r="C19" s="10">
        <v>1959</v>
      </c>
      <c r="D19" s="10" t="s">
        <v>45</v>
      </c>
      <c r="E19" s="10">
        <v>16</v>
      </c>
      <c r="F19" s="10">
        <v>18</v>
      </c>
      <c r="G19" s="27">
        <f>E19+F19</f>
        <v>34</v>
      </c>
    </row>
    <row r="20" spans="1:7" ht="14.25">
      <c r="A20" s="8">
        <v>18</v>
      </c>
      <c r="B20" s="29" t="s">
        <v>27</v>
      </c>
      <c r="C20" s="10">
        <v>1981</v>
      </c>
      <c r="D20" s="10" t="s">
        <v>49</v>
      </c>
      <c r="E20" s="10">
        <v>19</v>
      </c>
      <c r="F20" s="10">
        <v>17</v>
      </c>
      <c r="G20" s="27">
        <f>E20+F20</f>
        <v>36</v>
      </c>
    </row>
    <row r="21" spans="1:7" ht="14.25">
      <c r="A21" s="8">
        <v>19</v>
      </c>
      <c r="B21" s="29" t="s">
        <v>26</v>
      </c>
      <c r="C21" s="10">
        <v>1963</v>
      </c>
      <c r="D21" s="10" t="s">
        <v>45</v>
      </c>
      <c r="E21" s="10">
        <v>18</v>
      </c>
      <c r="F21" s="10">
        <v>19</v>
      </c>
      <c r="G21" s="27">
        <f>E21+F21</f>
        <v>37</v>
      </c>
    </row>
    <row r="22" spans="1:7" ht="14.25">
      <c r="A22" s="8">
        <v>20</v>
      </c>
      <c r="B22" s="29" t="s">
        <v>28</v>
      </c>
      <c r="C22" s="10">
        <v>1975</v>
      </c>
      <c r="D22" s="10" t="s">
        <v>45</v>
      </c>
      <c r="E22" s="10">
        <v>20</v>
      </c>
      <c r="F22" s="10">
        <v>20</v>
      </c>
      <c r="G22" s="27">
        <f>E22+F22</f>
        <v>40</v>
      </c>
    </row>
    <row r="23" spans="1:7" ht="14.25">
      <c r="A23" s="8">
        <v>21</v>
      </c>
      <c r="B23" s="29" t="s">
        <v>30</v>
      </c>
      <c r="C23" s="10">
        <v>1988</v>
      </c>
      <c r="D23" s="10" t="s">
        <v>49</v>
      </c>
      <c r="E23" s="10">
        <v>22</v>
      </c>
      <c r="F23" s="10">
        <v>21</v>
      </c>
      <c r="G23" s="27">
        <f>E23+F23</f>
        <v>43</v>
      </c>
    </row>
    <row r="24" spans="1:7" ht="14.25">
      <c r="A24" s="8">
        <v>22</v>
      </c>
      <c r="B24" s="29" t="s">
        <v>29</v>
      </c>
      <c r="C24" s="10">
        <v>1953</v>
      </c>
      <c r="D24" s="26" t="s">
        <v>48</v>
      </c>
      <c r="E24" s="10">
        <v>21</v>
      </c>
      <c r="F24" s="10">
        <v>23</v>
      </c>
      <c r="G24" s="27">
        <f>E24+F24</f>
        <v>44</v>
      </c>
    </row>
    <row r="25" spans="1:7" ht="15" thickBot="1">
      <c r="A25" s="9">
        <v>23</v>
      </c>
      <c r="B25" s="30" t="s">
        <v>31</v>
      </c>
      <c r="C25" s="11">
        <v>1957</v>
      </c>
      <c r="D25" s="11" t="s">
        <v>42</v>
      </c>
      <c r="E25" s="11">
        <v>23</v>
      </c>
      <c r="F25" s="11">
        <v>22</v>
      </c>
      <c r="G25" s="28">
        <f>E25+F25</f>
        <v>45</v>
      </c>
    </row>
  </sheetData>
  <sheetProtection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H18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9.8515625" style="0" customWidth="1"/>
    <col min="2" max="2" width="23.7109375" style="0" customWidth="1"/>
    <col min="3" max="3" width="9.8515625" style="0" customWidth="1"/>
    <col min="4" max="4" width="10.8515625" style="0" customWidth="1"/>
    <col min="5" max="5" width="7.140625" style="0" customWidth="1"/>
  </cols>
  <sheetData>
    <row r="1" spans="1:8" ht="30" customHeight="1">
      <c r="A1" s="24" t="s">
        <v>60</v>
      </c>
      <c r="B1" s="24"/>
      <c r="C1" s="24"/>
      <c r="D1" s="24"/>
      <c r="E1" s="24"/>
      <c r="F1" s="23"/>
      <c r="G1" s="23"/>
      <c r="H1" s="23"/>
    </row>
    <row r="2" ht="15" thickBot="1"/>
    <row r="3" spans="1:4" ht="14.25">
      <c r="A3" s="12" t="s">
        <v>0</v>
      </c>
      <c r="B3" s="12" t="s">
        <v>1</v>
      </c>
      <c r="C3" s="12" t="s">
        <v>36</v>
      </c>
      <c r="D3" s="12" t="s">
        <v>37</v>
      </c>
    </row>
    <row r="4" spans="1:4" ht="14.25">
      <c r="A4" s="13"/>
      <c r="B4" s="13"/>
      <c r="C4" s="13"/>
      <c r="D4" s="13"/>
    </row>
    <row r="5" spans="1:4" ht="3.75" customHeight="1">
      <c r="A5" s="4"/>
      <c r="B5" s="5"/>
      <c r="C5" s="5"/>
      <c r="D5" s="6"/>
    </row>
    <row r="6" spans="1:4" ht="14.25">
      <c r="A6" s="14">
        <v>1</v>
      </c>
      <c r="B6" s="2" t="s">
        <v>15</v>
      </c>
      <c r="C6" s="2">
        <v>444</v>
      </c>
      <c r="D6" s="17">
        <v>0.013217592592592593</v>
      </c>
    </row>
    <row r="7" spans="1:4" ht="14.25">
      <c r="A7" s="15"/>
      <c r="B7" s="2" t="s">
        <v>16</v>
      </c>
      <c r="C7" s="2">
        <v>443</v>
      </c>
      <c r="D7" s="18"/>
    </row>
    <row r="8" spans="1:4" ht="14.25">
      <c r="A8" s="14">
        <v>2</v>
      </c>
      <c r="B8" s="2" t="s">
        <v>18</v>
      </c>
      <c r="C8" s="2">
        <v>441</v>
      </c>
      <c r="D8" s="17">
        <v>0.013449074074074073</v>
      </c>
    </row>
    <row r="9" spans="1:4" ht="14.25">
      <c r="A9" s="15"/>
      <c r="B9" s="2" t="s">
        <v>13</v>
      </c>
      <c r="C9" s="2">
        <v>446</v>
      </c>
      <c r="D9" s="18"/>
    </row>
    <row r="10" spans="1:4" ht="14.25">
      <c r="A10" s="14">
        <v>3</v>
      </c>
      <c r="B10" s="2" t="s">
        <v>22</v>
      </c>
      <c r="C10" s="2">
        <v>437</v>
      </c>
      <c r="D10" s="17">
        <v>0.013993055555555555</v>
      </c>
    </row>
    <row r="11" spans="1:4" ht="14.25">
      <c r="A11" s="15"/>
      <c r="B11" s="2" t="s">
        <v>38</v>
      </c>
      <c r="C11" s="2">
        <v>448</v>
      </c>
      <c r="D11" s="18"/>
    </row>
    <row r="12" spans="1:4" ht="14.25">
      <c r="A12" s="14">
        <v>4</v>
      </c>
      <c r="B12" s="2" t="s">
        <v>26</v>
      </c>
      <c r="C12" s="2">
        <v>433</v>
      </c>
      <c r="D12" s="17">
        <v>0.014178240740740741</v>
      </c>
    </row>
    <row r="13" spans="1:4" ht="14.25">
      <c r="A13" s="15"/>
      <c r="B13" s="2" t="s">
        <v>9</v>
      </c>
      <c r="C13" s="2">
        <v>361</v>
      </c>
      <c r="D13" s="18"/>
    </row>
    <row r="14" spans="1:4" ht="14.25">
      <c r="A14" s="14">
        <v>5</v>
      </c>
      <c r="B14" s="2" t="s">
        <v>25</v>
      </c>
      <c r="C14" s="2">
        <v>434</v>
      </c>
      <c r="D14" s="17">
        <v>0.014305555555555557</v>
      </c>
    </row>
    <row r="15" spans="1:4" ht="15" thickBot="1">
      <c r="A15" s="16"/>
      <c r="B15" s="7" t="s">
        <v>10</v>
      </c>
      <c r="C15" s="7">
        <v>450</v>
      </c>
      <c r="D15" s="19"/>
    </row>
    <row r="18" ht="14.25">
      <c r="C18" s="3"/>
    </row>
  </sheetData>
  <sheetProtection/>
  <mergeCells count="15">
    <mergeCell ref="A1:E1"/>
    <mergeCell ref="A10:A11"/>
    <mergeCell ref="A12:A13"/>
    <mergeCell ref="A14:A15"/>
    <mergeCell ref="D6:D7"/>
    <mergeCell ref="D8:D9"/>
    <mergeCell ref="D10:D11"/>
    <mergeCell ref="D12:D13"/>
    <mergeCell ref="D14:D15"/>
    <mergeCell ref="A3:A4"/>
    <mergeCell ref="B3:B4"/>
    <mergeCell ref="C3:C4"/>
    <mergeCell ref="D3:D4"/>
    <mergeCell ref="A6:A7"/>
    <mergeCell ref="A8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</dc:creator>
  <cp:keywords/>
  <dc:description/>
  <cp:lastModifiedBy>Ilvovsky Alexey</cp:lastModifiedBy>
  <dcterms:created xsi:type="dcterms:W3CDTF">2018-11-12T08:43:17Z</dcterms:created>
  <dcterms:modified xsi:type="dcterms:W3CDTF">2018-11-13T23:00:04Z</dcterms:modified>
  <cp:category/>
  <cp:version/>
  <cp:contentType/>
  <cp:contentStatus/>
</cp:coreProperties>
</file>