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240" yWindow="105" windowWidth="21075" windowHeight="10005"/>
  </bookViews>
  <sheets>
    <sheet name="Взрослые" sheetId="2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L97" i="2" l="1"/>
  <c r="L94" i="2"/>
  <c r="L102" i="2"/>
  <c r="L99" i="2"/>
  <c r="L101" i="2"/>
  <c r="L91" i="2"/>
  <c r="L98" i="2"/>
  <c r="L103" i="2"/>
  <c r="L104" i="2"/>
  <c r="L105" i="2"/>
  <c r="L100" i="2"/>
  <c r="L108" i="2"/>
  <c r="L109" i="2"/>
  <c r="L110" i="2"/>
  <c r="L113" i="2"/>
  <c r="L57" i="2"/>
  <c r="L59" i="2"/>
  <c r="L60" i="2"/>
  <c r="L61" i="2"/>
  <c r="L58" i="2"/>
  <c r="L71" i="2"/>
  <c r="L74" i="2"/>
  <c r="L75" i="2"/>
  <c r="L76" i="2"/>
  <c r="L82" i="2"/>
  <c r="L79" i="2"/>
  <c r="L85" i="2"/>
  <c r="L84" i="2"/>
  <c r="L87" i="2"/>
  <c r="L88" i="2"/>
  <c r="L80" i="2"/>
  <c r="L81" i="2"/>
  <c r="L83" i="2"/>
  <c r="L86" i="2"/>
  <c r="L64" i="2"/>
  <c r="L66" i="2"/>
  <c r="L68" i="2"/>
  <c r="L41" i="2"/>
  <c r="L27" i="2"/>
  <c r="L34" i="2"/>
  <c r="L18" i="2"/>
  <c r="L21" i="2"/>
  <c r="L22" i="2"/>
  <c r="L17" i="2"/>
  <c r="L23" i="2"/>
  <c r="L16" i="2"/>
  <c r="L20" i="2"/>
  <c r="L19" i="2"/>
  <c r="L65" i="2"/>
  <c r="L67" i="2"/>
  <c r="L51" i="2"/>
  <c r="L45" i="2"/>
  <c r="L48" i="2"/>
  <c r="L46" i="2"/>
  <c r="L47" i="2"/>
  <c r="L53" i="2"/>
  <c r="L49" i="2"/>
  <c r="L52" i="2"/>
  <c r="L54" i="2"/>
  <c r="L50" i="2"/>
  <c r="L40" i="2"/>
  <c r="L26" i="2"/>
  <c r="L30" i="2"/>
  <c r="L33" i="2"/>
  <c r="L31" i="2"/>
  <c r="L37" i="2"/>
  <c r="L32" i="2"/>
  <c r="L38" i="2"/>
  <c r="L42" i="2"/>
  <c r="L39" i="2"/>
  <c r="L29" i="2"/>
  <c r="L28" i="2"/>
</calcChain>
</file>

<file path=xl/sharedStrings.xml><?xml version="1.0" encoding="utf-8"?>
<sst xmlns="http://schemas.openxmlformats.org/spreadsheetml/2006/main" count="189" uniqueCount="152">
  <si>
    <t>Место</t>
  </si>
  <si>
    <t>Фамилия, имя</t>
  </si>
  <si>
    <t>Коллектив</t>
  </si>
  <si>
    <t>Номер</t>
  </si>
  <si>
    <t>Технические данные:</t>
  </si>
  <si>
    <t>Жюри соревнований:</t>
  </si>
  <si>
    <t>Очки</t>
  </si>
  <si>
    <t>Примечание</t>
  </si>
  <si>
    <t>Год рождения</t>
  </si>
  <si>
    <t>Общий результат</t>
  </si>
  <si>
    <t>1 повторение</t>
  </si>
  <si>
    <t>2 повторение</t>
  </si>
  <si>
    <t>3 повторение</t>
  </si>
  <si>
    <t>4 повторение</t>
  </si>
  <si>
    <t xml:space="preserve">Результат </t>
  </si>
  <si>
    <t>5 повторение</t>
  </si>
  <si>
    <t>6 повторение</t>
  </si>
  <si>
    <t>Этап Фестиваля лыжероллерных дисциплин 2014</t>
  </si>
  <si>
    <t>Королев Михаил</t>
  </si>
  <si>
    <t>Пересвет</t>
  </si>
  <si>
    <t>Назаров Георгий</t>
  </si>
  <si>
    <t>Елка</t>
  </si>
  <si>
    <t>Ковалёв Алексей</t>
  </si>
  <si>
    <t>Ёлка-Луч</t>
  </si>
  <si>
    <t>Кольтеров Сергей</t>
  </si>
  <si>
    <t>лично</t>
  </si>
  <si>
    <t>Ходжич Денис</t>
  </si>
  <si>
    <t>Горелкин Ярослав</t>
  </si>
  <si>
    <t>Иванилов Василий</t>
  </si>
  <si>
    <t>Ёлка Москва</t>
  </si>
  <si>
    <t>Котова Ирина</t>
  </si>
  <si>
    <t>Малышева Ксения</t>
  </si>
  <si>
    <t>Ломтева Анастасия</t>
  </si>
  <si>
    <t>СШ 93 на Можайке</t>
  </si>
  <si>
    <t>Лылов Иван</t>
  </si>
  <si>
    <t>Жарков Глеб</t>
  </si>
  <si>
    <t>Мельников Кирилл</t>
  </si>
  <si>
    <t>Краснознаменск</t>
  </si>
  <si>
    <t>Чернов Арсений</t>
  </si>
  <si>
    <t>Бабушкино 81</t>
  </si>
  <si>
    <t>Зломанова Виктория</t>
  </si>
  <si>
    <t>Витязь</t>
  </si>
  <si>
    <t>Савинова Мария</t>
  </si>
  <si>
    <t>Орехова Олеся</t>
  </si>
  <si>
    <t>Место проведения: Новомосковск</t>
  </si>
  <si>
    <t>Длина круга: 950 м</t>
  </si>
  <si>
    <t>Длина дистанции: 1950, 2850, 3800, 4750, 5700 м</t>
  </si>
  <si>
    <t>Количество повторений: 2,3,4,5,6.</t>
  </si>
  <si>
    <t>28 июня  2014 года</t>
  </si>
  <si>
    <t>Начало: 14.30</t>
  </si>
  <si>
    <t>Окончание: 18.00</t>
  </si>
  <si>
    <t>Главный секретарь    Соковиков С.С.</t>
  </si>
  <si>
    <t>Главный судья              Артамонова И.А.</t>
  </si>
  <si>
    <t>СШОР Труд. резерв.</t>
  </si>
  <si>
    <t>Васин Андрей</t>
  </si>
  <si>
    <t>Ясногорск</t>
  </si>
  <si>
    <t>Морозов Матвей</t>
  </si>
  <si>
    <t>Красные крылья</t>
  </si>
  <si>
    <t>Денисов Александр</t>
  </si>
  <si>
    <t>Ефремов</t>
  </si>
  <si>
    <t>Миронов МИхаил</t>
  </si>
  <si>
    <t>Демчинский Сергей</t>
  </si>
  <si>
    <t>Миронова Светлана</t>
  </si>
  <si>
    <t>Совхоз</t>
  </si>
  <si>
    <t>Бугаева Диана</t>
  </si>
  <si>
    <t>Сергеева Карина</t>
  </si>
  <si>
    <t>Старковская Ольга</t>
  </si>
  <si>
    <t>Костычева Светлана</t>
  </si>
  <si>
    <t>Кудинова Дарья</t>
  </si>
  <si>
    <t>Сучкова Алена</t>
  </si>
  <si>
    <t>Старостина Дарья</t>
  </si>
  <si>
    <t>СК "Удача"</t>
  </si>
  <si>
    <t>Иванова Юлия</t>
  </si>
  <si>
    <t>ДЮСШ Краснознаменск</t>
  </si>
  <si>
    <t>Шаваева Алена</t>
  </si>
  <si>
    <t>Солдатенкова Надежда</t>
  </si>
  <si>
    <t>Ермакова Екатерина</t>
  </si>
  <si>
    <t>Локтюхин Антон</t>
  </si>
  <si>
    <t>Ситюков Александр</t>
  </si>
  <si>
    <t>Малков Денис</t>
  </si>
  <si>
    <t>Бушманов Павел</t>
  </si>
  <si>
    <t>ДЮСШ №2</t>
  </si>
  <si>
    <t>Баранов Игорь</t>
  </si>
  <si>
    <t>Удача</t>
  </si>
  <si>
    <t>Макшеев Игорь</t>
  </si>
  <si>
    <t>Галимова Рената</t>
  </si>
  <si>
    <t>Нгуен Екатерина</t>
  </si>
  <si>
    <t>Восток</t>
  </si>
  <si>
    <t>Мазин Григорий</t>
  </si>
  <si>
    <t>Альфа-Битца</t>
  </si>
  <si>
    <t>Почукаев Николай</t>
  </si>
  <si>
    <t>Воронеж</t>
  </si>
  <si>
    <t>Радцев Виктор</t>
  </si>
  <si>
    <t>Олимп</t>
  </si>
  <si>
    <t>Белов Виктор</t>
  </si>
  <si>
    <t>Дубна</t>
  </si>
  <si>
    <t>Назаров Сергей</t>
  </si>
  <si>
    <t>Соскова Полина</t>
  </si>
  <si>
    <t>Королева Вера</t>
  </si>
  <si>
    <t>Сирякова Евгения</t>
  </si>
  <si>
    <t>Новомосковск</t>
  </si>
  <si>
    <t>Кувардин Артем</t>
  </si>
  <si>
    <t>г.Тула ДЮСШ Восток</t>
  </si>
  <si>
    <t>Тарасов Никита</t>
  </si>
  <si>
    <t>Коновалов Андрей</t>
  </si>
  <si>
    <t>СДЮСШОР Истина</t>
  </si>
  <si>
    <t>Бабийчук Юрий</t>
  </si>
  <si>
    <t>Силаев Станислав</t>
  </si>
  <si>
    <t>Меркулова Александра</t>
  </si>
  <si>
    <t>Цыганов Евгений</t>
  </si>
  <si>
    <t>Гутнева Татьяна</t>
  </si>
  <si>
    <t>СДЮСШОР Котовск</t>
  </si>
  <si>
    <t>Долбунов Сергей</t>
  </si>
  <si>
    <t>Носов Владимир</t>
  </si>
  <si>
    <t>Солнечногорск</t>
  </si>
  <si>
    <t>Абакумов Виктор</t>
  </si>
  <si>
    <t>Рогов Николай</t>
  </si>
  <si>
    <t>Добрынин Евгений</t>
  </si>
  <si>
    <t>Курносов Александр</t>
  </si>
  <si>
    <t>Калуга</t>
  </si>
  <si>
    <t>Зарецкий Александр</t>
  </si>
  <si>
    <t>кл Манжосова</t>
  </si>
  <si>
    <t>Мишин Василий</t>
  </si>
  <si>
    <t>Белев</t>
  </si>
  <si>
    <t>Гуляев Виктор</t>
  </si>
  <si>
    <t>СК Ромашково</t>
  </si>
  <si>
    <t>Чугунова Екатерина</t>
  </si>
  <si>
    <t>Фирсова Марина</t>
  </si>
  <si>
    <t>Миронова Елена</t>
  </si>
  <si>
    <t>Кутявин Алексей</t>
  </si>
  <si>
    <t>Гавердовский Александр</t>
  </si>
  <si>
    <t>Рязань</t>
  </si>
  <si>
    <t>Главный судья</t>
  </si>
  <si>
    <t>Артамонова И.А</t>
  </si>
  <si>
    <t>Главный секретарь</t>
  </si>
  <si>
    <t>Соковиков С.С.</t>
  </si>
  <si>
    <t>ЦЕНТР ФИЗИЧЕСКОЙ КУЛЬТУРЫ И СПОРТА ГОРОДА НОВОМОСКОВСКА</t>
  </si>
  <si>
    <t>ФЕДЕРАЦИЯ ЛЫЖНЫХ ГОНОК ГОРОДА МОСКВЫ</t>
  </si>
  <si>
    <t>Мальчики 2002 г.р. И моложе</t>
  </si>
  <si>
    <t>Девочки 2002 г.р. И моложе</t>
  </si>
  <si>
    <t>Девочки 2000-2001 г.р.</t>
  </si>
  <si>
    <t>Юноши 2000-2001 г.р.</t>
  </si>
  <si>
    <t>Девочки 1998-1999 г.р.</t>
  </si>
  <si>
    <t>Мужчины М4</t>
  </si>
  <si>
    <t>Юниорки</t>
  </si>
  <si>
    <t>Женщины Ж1</t>
  </si>
  <si>
    <t>Юноши 1998-1999 г.р.</t>
  </si>
  <si>
    <t>Девочки 1996-1997 г.р.</t>
  </si>
  <si>
    <t>Юниоры</t>
  </si>
  <si>
    <t>Мужчины М3</t>
  </si>
  <si>
    <t>Женщины</t>
  </si>
  <si>
    <t>Юноши 1996-1997 г.р.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</si>
</sst>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/>
    <xf numFmtId="47" fontId="0" fillId="0" borderId="0" xfId="0" applyNumberFormat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right"/>
    </xf>
    <xf numFmtId="0" fontId="1" fillId="0" borderId="0" xfId="0" applyFont="1"/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2" xfId="0" applyBorder="1"/>
    <xf numFmtId="0" fontId="0" fillId="0" borderId="18" xfId="0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14" xfId="0" applyFont="1" applyBorder="1"/>
    <xf numFmtId="0" fontId="2" fillId="0" borderId="0" xfId="0" applyFont="1" applyBorder="1"/>
    <xf numFmtId="0" fontId="2" fillId="0" borderId="19" xfId="0" applyFont="1" applyBorder="1"/>
    <xf numFmtId="0" fontId="2" fillId="0" borderId="1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47" fontId="3" fillId="0" borderId="10" xfId="0" applyNumberFormat="1" applyFont="1" applyBorder="1"/>
    <xf numFmtId="0" fontId="3" fillId="0" borderId="10" xfId="0" applyFont="1" applyFill="1" applyBorder="1"/>
    <xf numFmtId="0" fontId="0" fillId="0" borderId="5" xfId="0" applyBorder="1" applyAlignment="1">
      <alignment horizontal="center" vertical="center" wrapText="1"/>
    </xf>
    <xf numFmtId="47" fontId="3" fillId="0" borderId="0" xfId="0" applyNumberFormat="1" applyFont="1" applyBorder="1"/>
    <xf numFmtId="0" fontId="3" fillId="0" borderId="0" xfId="0" applyFont="1" applyFill="1" applyBorder="1"/>
    <xf numFmtId="0" fontId="0" fillId="0" borderId="0" xfId="0" applyFont="1"/>
    <xf numFmtId="1" fontId="0" fillId="0" borderId="1" xfId="0" applyNumberFormat="1" applyBorder="1" applyAlignment="1"/>
    <xf numFmtId="1" fontId="0" fillId="0" borderId="0" xfId="0" applyNumberFormat="1" applyBorder="1" applyAlignment="1">
      <alignment wrapText="1"/>
    </xf>
    <xf numFmtId="1" fontId="0" fillId="0" borderId="5" xfId="0" applyNumberFormat="1" applyBorder="1" applyAlignment="1">
      <alignment wrapText="1"/>
    </xf>
    <xf numFmtId="1" fontId="0" fillId="0" borderId="0" xfId="0" applyNumberFormat="1"/>
    <xf numFmtId="1" fontId="0" fillId="0" borderId="14" xfId="0" applyNumberFormat="1" applyBorder="1"/>
    <xf numFmtId="1" fontId="0" fillId="0" borderId="0" xfId="0" applyNumberFormat="1" applyBorder="1"/>
    <xf numFmtId="1" fontId="0" fillId="0" borderId="19" xfId="0" applyNumberFormat="1" applyBorder="1"/>
    <xf numFmtId="0" fontId="0" fillId="0" borderId="0" xfId="0" applyAlignment="1">
      <alignment horizontal="center"/>
    </xf>
    <xf numFmtId="47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24" xfId="0" applyBorder="1" applyAlignment="1">
      <alignment horizontal="right" vertical="center"/>
    </xf>
    <xf numFmtId="0" fontId="1" fillId="0" borderId="25" xfId="0" applyFont="1" applyBorder="1" applyAlignment="1">
      <alignment horizontal="right"/>
    </xf>
    <xf numFmtId="0" fontId="0" fillId="0" borderId="10" xfId="0" applyBorder="1"/>
    <xf numFmtId="47" fontId="0" fillId="0" borderId="10" xfId="0" applyNumberFormat="1" applyBorder="1"/>
    <xf numFmtId="47" fontId="0" fillId="0" borderId="10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3" fontId="0" fillId="0" borderId="10" xfId="0" applyNumberFormat="1" applyBorder="1"/>
    <xf numFmtId="47" fontId="0" fillId="0" borderId="26" xfId="0" applyNumberFormat="1" applyBorder="1" applyAlignment="1">
      <alignment horizontal="center"/>
    </xf>
    <xf numFmtId="47" fontId="0" fillId="0" borderId="27" xfId="0" applyNumberFormat="1" applyBorder="1" applyAlignment="1">
      <alignment horizontal="center"/>
    </xf>
    <xf numFmtId="0" fontId="0" fillId="0" borderId="10" xfId="0" applyFill="1" applyBorder="1"/>
    <xf numFmtId="3" fontId="0" fillId="0" borderId="10" xfId="0" applyNumberFormat="1" applyFill="1" applyBorder="1"/>
    <xf numFmtId="47" fontId="0" fillId="0" borderId="28" xfId="0" applyNumberFormat="1" applyBorder="1" applyAlignment="1">
      <alignment horizontal="center"/>
    </xf>
    <xf numFmtId="1" fontId="0" fillId="0" borderId="10" xfId="0" applyNumberFormat="1" applyBorder="1"/>
    <xf numFmtId="47" fontId="0" fillId="0" borderId="29" xfId="0" applyNumberFormat="1" applyBorder="1" applyAlignment="1">
      <alignment horizontal="center"/>
    </xf>
    <xf numFmtId="47" fontId="0" fillId="0" borderId="0" xfId="0" applyNumberFormat="1" applyBorder="1" applyAlignment="1">
      <alignment horizontal="center"/>
    </xf>
    <xf numFmtId="0" fontId="0" fillId="2" borderId="10" xfId="0" applyFill="1" applyBorder="1"/>
    <xf numFmtId="47" fontId="0" fillId="2" borderId="10" xfId="0" applyNumberFormat="1" applyFill="1" applyBorder="1"/>
    <xf numFmtId="47" fontId="0" fillId="0" borderId="10" xfId="0" applyNumberFormat="1" applyBorder="1" applyAlignment="1">
      <alignment horizontal="right"/>
    </xf>
    <xf numFmtId="0" fontId="0" fillId="0" borderId="10" xfId="0" applyBorder="1" applyAlignment="1">
      <alignment wrapText="1"/>
    </xf>
    <xf numFmtId="0" fontId="6" fillId="0" borderId="0" xfId="0" applyFont="1"/>
    <xf numFmtId="1" fontId="6" fillId="0" borderId="0" xfId="0" applyNumberFormat="1" applyFont="1"/>
    <xf numFmtId="0" fontId="0" fillId="2" borderId="1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0" fillId="0" borderId="23" xfId="0" applyBorder="1" applyAlignment="1">
      <alignment horizontal="center" vertical="center" textRotation="90" wrapText="1"/>
    </xf>
    <xf numFmtId="0" fontId="0" fillId="0" borderId="10" xfId="0" applyBorder="1" applyAlignment="1">
      <alignment wrapText="1"/>
    </xf>
    <xf numFmtId="1" fontId="0" fillId="0" borderId="23" xfId="0" applyNumberFormat="1" applyBorder="1" applyAlignment="1">
      <alignment horizontal="center" vertical="center" textRotation="90" wrapText="1"/>
    </xf>
    <xf numFmtId="1" fontId="0" fillId="0" borderId="10" xfId="0" applyNumberFormat="1" applyBorder="1" applyAlignment="1">
      <alignment wrapText="1"/>
    </xf>
    <xf numFmtId="0" fontId="0" fillId="0" borderId="30" xfId="0" applyBorder="1" applyAlignment="1">
      <alignment horizontal="center" vertical="center" textRotation="90" wrapText="1"/>
    </xf>
    <xf numFmtId="0" fontId="0" fillId="0" borderId="2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3" borderId="31" xfId="0" applyFill="1" applyBorder="1" applyAlignment="1">
      <alignment horizontal="left"/>
    </xf>
    <xf numFmtId="0" fontId="0" fillId="3" borderId="27" xfId="0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0"/>
  <sheetViews>
    <sheetView tabSelected="1" topLeftCell="A76" workbookViewId="0">
      <selection activeCell="P98" sqref="P98"/>
    </sheetView>
  </sheetViews>
  <sheetFormatPr defaultRowHeight="15" x14ac:dyDescent="0.25"/>
  <cols>
    <col min="1" max="1" width="6.140625" style="1" customWidth="1"/>
    <col min="2" max="2" width="26.140625" style="1" customWidth="1"/>
    <col min="3" max="3" width="22.5703125" style="1" customWidth="1"/>
    <col min="4" max="5" width="7.5703125" style="1" customWidth="1"/>
    <col min="6" max="11" width="10.7109375" style="1" customWidth="1"/>
    <col min="12" max="12" width="9.5703125" style="1" customWidth="1"/>
    <col min="13" max="13" width="6.28515625" style="41" customWidth="1"/>
    <col min="14" max="14" width="8.140625" style="1" customWidth="1"/>
    <col min="15" max="16384" width="9.140625" style="1"/>
  </cols>
  <sheetData>
    <row r="1" spans="1:14" ht="15.75" thickBot="1" x14ac:dyDescent="0.3">
      <c r="A1" s="73" t="s">
        <v>137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 ht="15.75" thickBot="1" x14ac:dyDescent="0.3">
      <c r="A2" s="74" t="s">
        <v>136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6"/>
      <c r="N2" s="77"/>
    </row>
    <row r="3" spans="1:14" ht="6" customHeight="1" thickBot="1" x14ac:dyDescent="0.35">
      <c r="A3" s="78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80"/>
      <c r="N3" s="81"/>
    </row>
    <row r="4" spans="1:14" s="37" customFormat="1" ht="24" customHeight="1" thickBot="1" x14ac:dyDescent="0.45">
      <c r="A4" s="82" t="s">
        <v>17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4"/>
      <c r="N4" s="85"/>
    </row>
    <row r="5" spans="1:14" x14ac:dyDescent="0.25">
      <c r="A5" s="1" t="s">
        <v>44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38"/>
      <c r="N5" s="49" t="s">
        <v>48</v>
      </c>
    </row>
    <row r="6" spans="1:14" x14ac:dyDescent="0.25">
      <c r="A6" s="22"/>
      <c r="B6" s="23"/>
      <c r="C6" s="3"/>
      <c r="D6" s="3"/>
      <c r="E6" s="3"/>
      <c r="F6" s="3"/>
      <c r="G6" s="3"/>
      <c r="H6" s="3"/>
      <c r="I6" s="3"/>
      <c r="J6" s="3"/>
      <c r="K6" s="3"/>
      <c r="L6" s="3"/>
      <c r="M6" s="39"/>
      <c r="N6" s="5" t="s">
        <v>49</v>
      </c>
    </row>
    <row r="7" spans="1:14" ht="15.75" thickBot="1" x14ac:dyDescent="0.3">
      <c r="A7" s="24"/>
      <c r="B7" s="25"/>
      <c r="C7" s="6"/>
      <c r="D7" s="6"/>
      <c r="E7" s="6"/>
      <c r="F7" s="6"/>
      <c r="G7" s="6"/>
      <c r="H7" s="6"/>
      <c r="I7" s="6"/>
      <c r="J7" s="6"/>
      <c r="K7" s="34"/>
      <c r="L7" s="6"/>
      <c r="M7" s="40"/>
      <c r="N7" s="7" t="s">
        <v>50</v>
      </c>
    </row>
    <row r="8" spans="1:14" ht="15.75" thickBot="1" x14ac:dyDescent="0.3">
      <c r="A8" s="8" t="s">
        <v>5</v>
      </c>
      <c r="N8" s="50" t="s">
        <v>4</v>
      </c>
    </row>
    <row r="9" spans="1:14" x14ac:dyDescent="0.25">
      <c r="A9" s="12"/>
      <c r="B9" s="13"/>
      <c r="C9" s="26"/>
      <c r="D9" s="13"/>
      <c r="E9" s="13"/>
      <c r="F9" s="14"/>
      <c r="G9" s="13"/>
      <c r="H9" s="15" t="s">
        <v>46</v>
      </c>
      <c r="I9" s="13"/>
      <c r="J9" s="13"/>
      <c r="K9" s="13"/>
      <c r="L9" s="13"/>
      <c r="M9" s="42"/>
      <c r="N9" s="29"/>
    </row>
    <row r="10" spans="1:14" x14ac:dyDescent="0.25">
      <c r="A10" s="16" t="s">
        <v>52</v>
      </c>
      <c r="B10" s="10"/>
      <c r="C10" s="27"/>
      <c r="D10" s="10"/>
      <c r="E10" s="10"/>
      <c r="F10" s="11"/>
      <c r="G10" s="10"/>
      <c r="H10" s="9" t="s">
        <v>45</v>
      </c>
      <c r="I10" s="10"/>
      <c r="J10" s="10"/>
      <c r="K10" s="10"/>
      <c r="L10" s="10"/>
      <c r="M10" s="43"/>
      <c r="N10" s="30"/>
    </row>
    <row r="11" spans="1:14" ht="15.75" thickBot="1" x14ac:dyDescent="0.3">
      <c r="A11" s="17" t="s">
        <v>51</v>
      </c>
      <c r="B11" s="18"/>
      <c r="C11" s="28"/>
      <c r="D11" s="18"/>
      <c r="E11" s="18"/>
      <c r="F11" s="19"/>
      <c r="G11" s="18"/>
      <c r="H11" s="20" t="s">
        <v>47</v>
      </c>
      <c r="I11" s="18"/>
      <c r="J11" s="18"/>
      <c r="K11" s="18"/>
      <c r="L11" s="18"/>
      <c r="M11" s="44"/>
      <c r="N11" s="31"/>
    </row>
    <row r="12" spans="1:14" ht="52.5" customHeight="1" x14ac:dyDescent="0.25">
      <c r="A12" s="86" t="s">
        <v>0</v>
      </c>
      <c r="B12" s="91" t="s">
        <v>1</v>
      </c>
      <c r="C12" s="91" t="s">
        <v>2</v>
      </c>
      <c r="D12" s="86" t="s">
        <v>3</v>
      </c>
      <c r="E12" s="86" t="s">
        <v>8</v>
      </c>
      <c r="F12" s="92" t="s">
        <v>14</v>
      </c>
      <c r="G12" s="93"/>
      <c r="H12" s="93"/>
      <c r="I12" s="93"/>
      <c r="J12" s="93"/>
      <c r="K12" s="94"/>
      <c r="L12" s="86" t="s">
        <v>9</v>
      </c>
      <c r="M12" s="88" t="s">
        <v>6</v>
      </c>
      <c r="N12" s="90" t="s">
        <v>7</v>
      </c>
    </row>
    <row r="13" spans="1:14" x14ac:dyDescent="0.25">
      <c r="A13" s="87"/>
      <c r="B13" s="87"/>
      <c r="C13" s="87"/>
      <c r="D13" s="87"/>
      <c r="E13" s="87"/>
      <c r="F13" s="32" t="s">
        <v>10</v>
      </c>
      <c r="G13" s="32" t="s">
        <v>11</v>
      </c>
      <c r="H13" s="33" t="s">
        <v>12</v>
      </c>
      <c r="I13" s="33" t="s">
        <v>13</v>
      </c>
      <c r="J13" s="33" t="s">
        <v>15</v>
      </c>
      <c r="K13" s="33" t="s">
        <v>16</v>
      </c>
      <c r="L13" s="87"/>
      <c r="M13" s="89"/>
      <c r="N13" s="86"/>
    </row>
    <row r="14" spans="1:14" ht="6.75" customHeight="1" x14ac:dyDescent="0.25">
      <c r="A14" s="68"/>
      <c r="B14" s="4"/>
      <c r="C14" s="4"/>
      <c r="D14" s="4"/>
      <c r="E14" s="4"/>
      <c r="F14" s="35"/>
      <c r="G14" s="35"/>
      <c r="H14" s="36"/>
      <c r="I14" s="36"/>
      <c r="J14" s="36"/>
      <c r="K14" s="36"/>
      <c r="L14" s="4"/>
      <c r="M14" s="39"/>
      <c r="N14" s="4"/>
    </row>
    <row r="15" spans="1:14" x14ac:dyDescent="0.25">
      <c r="A15" s="95" t="s">
        <v>138</v>
      </c>
      <c r="B15" s="96"/>
      <c r="F15" s="2"/>
      <c r="G15" s="2"/>
    </row>
    <row r="16" spans="1:14" x14ac:dyDescent="0.25">
      <c r="A16" s="55">
        <v>1</v>
      </c>
      <c r="B16" s="51" t="s">
        <v>28</v>
      </c>
      <c r="C16" s="51" t="s">
        <v>29</v>
      </c>
      <c r="D16" s="51">
        <v>5</v>
      </c>
      <c r="E16" s="51">
        <v>2002</v>
      </c>
      <c r="F16" s="52">
        <v>1.6574074074074076E-3</v>
      </c>
      <c r="G16" s="52">
        <v>1.6041666666666667E-3</v>
      </c>
      <c r="H16" s="53"/>
      <c r="I16" s="53"/>
      <c r="J16" s="53"/>
      <c r="K16" s="53"/>
      <c r="L16" s="53">
        <f t="shared" ref="L16:L23" si="0">SUM(F16:K16)</f>
        <v>3.2615740740740743E-3</v>
      </c>
      <c r="M16" s="54"/>
      <c r="N16" s="55"/>
    </row>
    <row r="17" spans="1:14" x14ac:dyDescent="0.25">
      <c r="A17" s="55">
        <v>2</v>
      </c>
      <c r="B17" s="51" t="s">
        <v>18</v>
      </c>
      <c r="C17" s="51" t="s">
        <v>53</v>
      </c>
      <c r="D17" s="51">
        <v>11</v>
      </c>
      <c r="E17" s="51">
        <v>2002</v>
      </c>
      <c r="F17" s="52">
        <v>1.7800925925925927E-3</v>
      </c>
      <c r="G17" s="52">
        <v>1.8090277777777777E-3</v>
      </c>
      <c r="H17" s="53"/>
      <c r="I17" s="53"/>
      <c r="J17" s="53"/>
      <c r="K17" s="53"/>
      <c r="L17" s="53">
        <f t="shared" si="0"/>
        <v>3.5891203703703701E-3</v>
      </c>
      <c r="M17" s="54"/>
      <c r="N17" s="55"/>
    </row>
    <row r="18" spans="1:14" x14ac:dyDescent="0.25">
      <c r="A18" s="55">
        <v>3</v>
      </c>
      <c r="B18" s="51" t="s">
        <v>54</v>
      </c>
      <c r="C18" s="51" t="s">
        <v>55</v>
      </c>
      <c r="D18" s="51">
        <v>22</v>
      </c>
      <c r="E18" s="51">
        <v>2002</v>
      </c>
      <c r="F18" s="52">
        <v>1.9305555555555554E-3</v>
      </c>
      <c r="G18" s="52">
        <v>1.9502314814814816E-3</v>
      </c>
      <c r="H18" s="53"/>
      <c r="I18" s="53"/>
      <c r="J18" s="53"/>
      <c r="K18" s="53"/>
      <c r="L18" s="53">
        <f t="shared" si="0"/>
        <v>3.8807870370370368E-3</v>
      </c>
      <c r="M18" s="54"/>
      <c r="N18" s="55"/>
    </row>
    <row r="19" spans="1:14" x14ac:dyDescent="0.25">
      <c r="A19" s="55">
        <v>4</v>
      </c>
      <c r="B19" s="51" t="s">
        <v>56</v>
      </c>
      <c r="C19" s="51" t="s">
        <v>57</v>
      </c>
      <c r="D19" s="51">
        <v>1</v>
      </c>
      <c r="E19" s="51">
        <v>2004</v>
      </c>
      <c r="F19" s="52">
        <v>2.0300925925925925E-3</v>
      </c>
      <c r="G19" s="52">
        <v>1.9768518518518516E-3</v>
      </c>
      <c r="H19" s="53"/>
      <c r="I19" s="53"/>
      <c r="J19" s="53"/>
      <c r="K19" s="53"/>
      <c r="L19" s="53">
        <f t="shared" si="0"/>
        <v>4.0069444444444441E-3</v>
      </c>
      <c r="M19" s="54"/>
      <c r="N19" s="55"/>
    </row>
    <row r="20" spans="1:14" x14ac:dyDescent="0.25">
      <c r="A20" s="55">
        <v>5</v>
      </c>
      <c r="B20" s="51" t="s">
        <v>58</v>
      </c>
      <c r="C20" s="51" t="s">
        <v>59</v>
      </c>
      <c r="D20" s="51">
        <v>4</v>
      </c>
      <c r="E20" s="51">
        <v>2002</v>
      </c>
      <c r="F20" s="52">
        <v>2.2187499999999998E-3</v>
      </c>
      <c r="G20" s="52">
        <v>2.1550925925925926E-3</v>
      </c>
      <c r="H20" s="53"/>
      <c r="I20" s="53"/>
      <c r="J20" s="53"/>
      <c r="K20" s="53"/>
      <c r="L20" s="53">
        <f t="shared" si="0"/>
        <v>4.3738425925925924E-3</v>
      </c>
      <c r="M20" s="54"/>
      <c r="N20" s="55"/>
    </row>
    <row r="21" spans="1:14" x14ac:dyDescent="0.25">
      <c r="A21" s="55">
        <v>6</v>
      </c>
      <c r="B21" s="51" t="s">
        <v>60</v>
      </c>
      <c r="C21" s="51" t="s">
        <v>57</v>
      </c>
      <c r="D21" s="51">
        <v>21</v>
      </c>
      <c r="E21" s="51">
        <v>2007</v>
      </c>
      <c r="F21" s="52">
        <v>2.6875000000000002E-3</v>
      </c>
      <c r="G21" s="52">
        <v>2.5231481481481481E-3</v>
      </c>
      <c r="H21" s="53"/>
      <c r="I21" s="53"/>
      <c r="J21" s="53"/>
      <c r="K21" s="53"/>
      <c r="L21" s="53">
        <f t="shared" si="0"/>
        <v>5.2106481481481483E-3</v>
      </c>
      <c r="M21" s="54"/>
      <c r="N21" s="55"/>
    </row>
    <row r="22" spans="1:14" x14ac:dyDescent="0.25">
      <c r="A22" s="55">
        <v>7</v>
      </c>
      <c r="B22" s="51" t="s">
        <v>61</v>
      </c>
      <c r="C22" s="51" t="s">
        <v>57</v>
      </c>
      <c r="D22" s="51">
        <v>19</v>
      </c>
      <c r="E22" s="51">
        <v>2002</v>
      </c>
      <c r="F22" s="52">
        <v>2.7638888888888886E-3</v>
      </c>
      <c r="G22" s="52">
        <v>2.6909722222222226E-3</v>
      </c>
      <c r="H22" s="53"/>
      <c r="I22" s="53"/>
      <c r="J22" s="53"/>
      <c r="K22" s="53"/>
      <c r="L22" s="53">
        <f t="shared" si="0"/>
        <v>5.4548611111111117E-3</v>
      </c>
      <c r="M22" s="54"/>
      <c r="N22" s="55"/>
    </row>
    <row r="23" spans="1:14" x14ac:dyDescent="0.25">
      <c r="A23" s="55">
        <v>8</v>
      </c>
      <c r="B23" s="51" t="s">
        <v>20</v>
      </c>
      <c r="C23" s="51" t="s">
        <v>21</v>
      </c>
      <c r="D23" s="51">
        <v>6</v>
      </c>
      <c r="E23" s="51">
        <v>2006</v>
      </c>
      <c r="F23" s="52">
        <v>2.9907407407407404E-3</v>
      </c>
      <c r="G23" s="52">
        <v>2.9062499999999995E-3</v>
      </c>
      <c r="H23" s="53"/>
      <c r="I23" s="53"/>
      <c r="J23" s="53"/>
      <c r="K23" s="53"/>
      <c r="L23" s="53">
        <f t="shared" si="0"/>
        <v>5.89699074074074E-3</v>
      </c>
      <c r="M23" s="54"/>
      <c r="N23" s="55"/>
    </row>
    <row r="24" spans="1:14" ht="6.75" customHeight="1" x14ac:dyDescent="0.25">
      <c r="D24" s="45"/>
      <c r="E24" s="45"/>
      <c r="F24" s="46"/>
      <c r="G24" s="46"/>
      <c r="H24" s="46"/>
      <c r="I24" s="46"/>
      <c r="J24" s="46"/>
      <c r="K24" s="46"/>
      <c r="L24" s="46"/>
      <c r="M24" s="47"/>
      <c r="N24" s="45"/>
    </row>
    <row r="25" spans="1:14" x14ac:dyDescent="0.25">
      <c r="A25" s="95" t="s">
        <v>139</v>
      </c>
      <c r="B25" s="96"/>
      <c r="D25" s="45"/>
      <c r="E25" s="45"/>
      <c r="F25" s="46"/>
      <c r="G25" s="46"/>
      <c r="H25" s="46"/>
      <c r="I25" s="46"/>
      <c r="J25" s="46"/>
      <c r="K25" s="46"/>
      <c r="L25" s="46"/>
      <c r="M25" s="47"/>
      <c r="N25" s="45"/>
    </row>
    <row r="26" spans="1:14" x14ac:dyDescent="0.25">
      <c r="A26" s="72">
        <v>1</v>
      </c>
      <c r="B26" s="51" t="s">
        <v>62</v>
      </c>
      <c r="C26" s="51" t="s">
        <v>63</v>
      </c>
      <c r="D26" s="51">
        <v>15</v>
      </c>
      <c r="E26" s="51">
        <v>2002</v>
      </c>
      <c r="F26" s="52">
        <v>1.5995370370370371E-3</v>
      </c>
      <c r="G26" s="52">
        <v>1.5347222222222223E-3</v>
      </c>
      <c r="H26" s="53"/>
      <c r="I26" s="53"/>
      <c r="J26" s="53"/>
      <c r="K26" s="53"/>
      <c r="L26" s="53">
        <f t="shared" ref="L26:L34" si="1">SUM(F26:K26)</f>
        <v>3.1342592592592594E-3</v>
      </c>
      <c r="M26" s="54"/>
      <c r="N26" s="55"/>
    </row>
    <row r="27" spans="1:14" x14ac:dyDescent="0.25">
      <c r="A27" s="55">
        <v>2</v>
      </c>
      <c r="B27" s="51" t="s">
        <v>30</v>
      </c>
      <c r="C27" s="51" t="s">
        <v>53</v>
      </c>
      <c r="D27" s="51">
        <v>9</v>
      </c>
      <c r="E27" s="51">
        <v>2002</v>
      </c>
      <c r="F27" s="52">
        <v>1.7916666666666669E-3</v>
      </c>
      <c r="G27" s="52">
        <v>1.8356481481481481E-3</v>
      </c>
      <c r="H27" s="53"/>
      <c r="I27" s="53"/>
      <c r="J27" s="53"/>
      <c r="K27" s="53"/>
      <c r="L27" s="53">
        <f t="shared" si="1"/>
        <v>3.627314814814815E-3</v>
      </c>
      <c r="M27" s="54"/>
      <c r="N27" s="55"/>
    </row>
    <row r="28" spans="1:14" x14ac:dyDescent="0.25">
      <c r="A28" s="55">
        <v>3</v>
      </c>
      <c r="B28" s="51" t="s">
        <v>67</v>
      </c>
      <c r="C28" s="51" t="s">
        <v>57</v>
      </c>
      <c r="D28" s="51">
        <v>20</v>
      </c>
      <c r="E28" s="51">
        <v>2002</v>
      </c>
      <c r="F28" s="52">
        <v>1.9479166666666664E-3</v>
      </c>
      <c r="G28" s="52">
        <v>1.9629629629629628E-3</v>
      </c>
      <c r="H28" s="53"/>
      <c r="I28" s="53"/>
      <c r="J28" s="53"/>
      <c r="K28" s="53"/>
      <c r="L28" s="53">
        <f t="shared" si="1"/>
        <v>3.9108796296296287E-3</v>
      </c>
      <c r="M28" s="54"/>
      <c r="N28" s="55"/>
    </row>
    <row r="29" spans="1:14" x14ac:dyDescent="0.25">
      <c r="A29" s="55">
        <v>4</v>
      </c>
      <c r="B29" s="51" t="s">
        <v>64</v>
      </c>
      <c r="C29" s="51" t="s">
        <v>63</v>
      </c>
      <c r="D29" s="51">
        <v>16</v>
      </c>
      <c r="E29" s="51">
        <v>2002</v>
      </c>
      <c r="F29" s="52">
        <v>1.9907407407407408E-3</v>
      </c>
      <c r="G29" s="52">
        <v>1.9444444444444442E-3</v>
      </c>
      <c r="H29" s="53"/>
      <c r="I29" s="53"/>
      <c r="J29" s="53"/>
      <c r="K29" s="53"/>
      <c r="L29" s="53">
        <f t="shared" si="1"/>
        <v>3.9351851851851848E-3</v>
      </c>
      <c r="M29" s="54"/>
      <c r="N29" s="55"/>
    </row>
    <row r="30" spans="1:14" x14ac:dyDescent="0.25">
      <c r="A30" s="55">
        <v>5</v>
      </c>
      <c r="B30" s="51" t="s">
        <v>66</v>
      </c>
      <c r="C30" s="51" t="s">
        <v>57</v>
      </c>
      <c r="D30" s="51">
        <v>18</v>
      </c>
      <c r="E30" s="51">
        <v>2002</v>
      </c>
      <c r="F30" s="52">
        <v>2.3124999999999999E-3</v>
      </c>
      <c r="G30" s="52">
        <v>2.2638888888888886E-3</v>
      </c>
      <c r="H30" s="53"/>
      <c r="I30" s="53"/>
      <c r="J30" s="53"/>
      <c r="K30" s="53"/>
      <c r="L30" s="53">
        <f t="shared" si="1"/>
        <v>4.5763888888888885E-3</v>
      </c>
      <c r="M30" s="54"/>
      <c r="N30" s="55"/>
    </row>
    <row r="31" spans="1:14" x14ac:dyDescent="0.25">
      <c r="A31" s="55">
        <v>6</v>
      </c>
      <c r="B31" s="51" t="s">
        <v>68</v>
      </c>
      <c r="C31" s="51" t="s">
        <v>59</v>
      </c>
      <c r="D31" s="51">
        <v>23</v>
      </c>
      <c r="E31" s="51">
        <v>2004</v>
      </c>
      <c r="F31" s="52">
        <v>2.4120370370370368E-3</v>
      </c>
      <c r="G31" s="52">
        <v>2.2256944444444446E-3</v>
      </c>
      <c r="H31" s="53"/>
      <c r="I31" s="53"/>
      <c r="J31" s="53"/>
      <c r="K31" s="53"/>
      <c r="L31" s="53">
        <f t="shared" si="1"/>
        <v>4.6377314814814814E-3</v>
      </c>
      <c r="M31" s="54"/>
      <c r="N31" s="55"/>
    </row>
    <row r="32" spans="1:14" x14ac:dyDescent="0.25">
      <c r="A32" s="55">
        <v>7</v>
      </c>
      <c r="B32" s="51" t="s">
        <v>65</v>
      </c>
      <c r="C32" s="51" t="s">
        <v>57</v>
      </c>
      <c r="D32" s="51">
        <v>17</v>
      </c>
      <c r="E32" s="51">
        <v>2002</v>
      </c>
      <c r="F32" s="52">
        <v>2.6238425925925925E-3</v>
      </c>
      <c r="G32" s="52">
        <v>2.4745370370370372E-3</v>
      </c>
      <c r="H32" s="53"/>
      <c r="I32" s="53"/>
      <c r="J32" s="53"/>
      <c r="K32" s="53"/>
      <c r="L32" s="53">
        <f t="shared" si="1"/>
        <v>5.0983796296296298E-3</v>
      </c>
      <c r="M32" s="54"/>
      <c r="N32" s="55"/>
    </row>
    <row r="33" spans="1:14" x14ac:dyDescent="0.25">
      <c r="A33" s="55">
        <v>8</v>
      </c>
      <c r="B33" s="51" t="s">
        <v>69</v>
      </c>
      <c r="C33" s="51" t="s">
        <v>59</v>
      </c>
      <c r="D33" s="51">
        <v>24</v>
      </c>
      <c r="E33" s="51">
        <v>2004</v>
      </c>
      <c r="F33" s="52">
        <v>2.6064814814814818E-3</v>
      </c>
      <c r="G33" s="52">
        <v>2.5300925925925929E-3</v>
      </c>
      <c r="H33" s="53"/>
      <c r="I33" s="53"/>
      <c r="J33" s="53"/>
      <c r="K33" s="53"/>
      <c r="L33" s="53">
        <f t="shared" si="1"/>
        <v>5.1365740740740747E-3</v>
      </c>
      <c r="M33" s="54"/>
      <c r="N33" s="55"/>
    </row>
    <row r="34" spans="1:14" x14ac:dyDescent="0.25">
      <c r="A34" s="55">
        <v>9</v>
      </c>
      <c r="B34" s="51" t="s">
        <v>31</v>
      </c>
      <c r="C34" s="51" t="s">
        <v>19</v>
      </c>
      <c r="D34" s="51">
        <v>7</v>
      </c>
      <c r="E34" s="51">
        <v>2006</v>
      </c>
      <c r="F34" s="52">
        <v>2.9328703703703704E-3</v>
      </c>
      <c r="G34" s="52">
        <v>2.8321759259259259E-3</v>
      </c>
      <c r="H34" s="53"/>
      <c r="I34" s="53"/>
      <c r="J34" s="53"/>
      <c r="K34" s="53"/>
      <c r="L34" s="53">
        <f t="shared" si="1"/>
        <v>5.7650462962962959E-3</v>
      </c>
      <c r="M34" s="54"/>
      <c r="N34" s="55"/>
    </row>
    <row r="35" spans="1:14" x14ac:dyDescent="0.25">
      <c r="D35" s="45"/>
      <c r="E35" s="45"/>
      <c r="F35" s="46"/>
      <c r="G35" s="46"/>
      <c r="H35" s="46"/>
      <c r="I35" s="46"/>
      <c r="J35" s="46"/>
      <c r="K35" s="46"/>
      <c r="L35" s="46"/>
      <c r="M35" s="47"/>
      <c r="N35" s="45"/>
    </row>
    <row r="36" spans="1:14" x14ac:dyDescent="0.25">
      <c r="A36" s="95" t="s">
        <v>140</v>
      </c>
      <c r="B36" s="96"/>
      <c r="D36" s="45"/>
      <c r="E36" s="45"/>
      <c r="F36" s="46"/>
      <c r="G36" s="46"/>
      <c r="H36" s="46"/>
      <c r="I36" s="46"/>
      <c r="J36" s="46"/>
      <c r="K36" s="46"/>
      <c r="L36" s="46"/>
      <c r="M36" s="47"/>
      <c r="N36" s="45"/>
    </row>
    <row r="37" spans="1:14" x14ac:dyDescent="0.25">
      <c r="A37" s="72">
        <v>1</v>
      </c>
      <c r="B37" s="51" t="s">
        <v>32</v>
      </c>
      <c r="C37" s="51" t="s">
        <v>33</v>
      </c>
      <c r="D37" s="51">
        <v>8</v>
      </c>
      <c r="E37" s="56">
        <v>2001</v>
      </c>
      <c r="F37" s="52">
        <v>1.6365740740740739E-3</v>
      </c>
      <c r="G37" s="52">
        <v>1.5671296296296299E-3</v>
      </c>
      <c r="H37" s="53"/>
      <c r="I37" s="53"/>
      <c r="J37" s="53"/>
      <c r="K37" s="53"/>
      <c r="L37" s="53">
        <f t="shared" ref="L37:L42" si="2">SUM(F37:K37)</f>
        <v>3.2037037037037038E-3</v>
      </c>
      <c r="M37" s="54"/>
      <c r="N37" s="55"/>
    </row>
    <row r="38" spans="1:14" x14ac:dyDescent="0.25">
      <c r="A38" s="55">
        <v>2</v>
      </c>
      <c r="B38" s="51" t="s">
        <v>72</v>
      </c>
      <c r="C38" s="51" t="s">
        <v>73</v>
      </c>
      <c r="D38" s="51">
        <v>3</v>
      </c>
      <c r="E38" s="56">
        <v>2000</v>
      </c>
      <c r="F38" s="52">
        <v>1.7488425925925926E-3</v>
      </c>
      <c r="G38" s="52">
        <v>1.6585648148148148E-3</v>
      </c>
      <c r="H38" s="53"/>
      <c r="I38" s="53"/>
      <c r="J38" s="53"/>
      <c r="K38" s="53"/>
      <c r="L38" s="53">
        <f t="shared" si="2"/>
        <v>3.4074074074074076E-3</v>
      </c>
      <c r="M38" s="54"/>
      <c r="N38" s="55"/>
    </row>
    <row r="39" spans="1:14" x14ac:dyDescent="0.25">
      <c r="A39" s="55">
        <v>3</v>
      </c>
      <c r="B39" s="51" t="s">
        <v>70</v>
      </c>
      <c r="C39" s="51" t="s">
        <v>71</v>
      </c>
      <c r="D39" s="51">
        <v>2</v>
      </c>
      <c r="E39" s="56">
        <v>2000</v>
      </c>
      <c r="F39" s="52">
        <v>1.8680555555555553E-3</v>
      </c>
      <c r="G39" s="52">
        <v>1.914351851851852E-3</v>
      </c>
      <c r="H39" s="53"/>
      <c r="I39" s="53"/>
      <c r="J39" s="53"/>
      <c r="K39" s="53"/>
      <c r="L39" s="53">
        <f t="shared" si="2"/>
        <v>3.7824074074074071E-3</v>
      </c>
      <c r="M39" s="54"/>
      <c r="N39" s="55"/>
    </row>
    <row r="40" spans="1:14" x14ac:dyDescent="0.25">
      <c r="A40" s="55">
        <v>4</v>
      </c>
      <c r="B40" s="51" t="s">
        <v>74</v>
      </c>
      <c r="C40" s="51" t="s">
        <v>57</v>
      </c>
      <c r="D40" s="51">
        <v>13</v>
      </c>
      <c r="E40" s="56">
        <v>2001</v>
      </c>
      <c r="F40" s="52">
        <v>2.0648148148148149E-3</v>
      </c>
      <c r="G40" s="52">
        <v>1.9791666666666668E-3</v>
      </c>
      <c r="H40" s="53"/>
      <c r="I40" s="53"/>
      <c r="J40" s="53"/>
      <c r="K40" s="53"/>
      <c r="L40" s="53">
        <f t="shared" si="2"/>
        <v>4.0439814814814817E-3</v>
      </c>
      <c r="M40" s="54"/>
      <c r="N40" s="55"/>
    </row>
    <row r="41" spans="1:14" x14ac:dyDescent="0.25">
      <c r="A41" s="55">
        <v>5</v>
      </c>
      <c r="B41" s="51" t="s">
        <v>76</v>
      </c>
      <c r="C41" s="51" t="s">
        <v>59</v>
      </c>
      <c r="D41" s="51">
        <v>25</v>
      </c>
      <c r="E41" s="56">
        <v>2000</v>
      </c>
      <c r="F41" s="52">
        <v>2.2025462962962966E-3</v>
      </c>
      <c r="G41" s="52">
        <v>2.1435185185185186E-3</v>
      </c>
      <c r="H41" s="53"/>
      <c r="I41" s="53"/>
      <c r="J41" s="53"/>
      <c r="K41" s="53"/>
      <c r="L41" s="53">
        <f t="shared" si="2"/>
        <v>4.3460648148148148E-3</v>
      </c>
      <c r="M41" s="54"/>
      <c r="N41" s="55"/>
    </row>
    <row r="42" spans="1:14" x14ac:dyDescent="0.25">
      <c r="A42" s="55">
        <v>6</v>
      </c>
      <c r="B42" s="51" t="s">
        <v>75</v>
      </c>
      <c r="C42" s="51"/>
      <c r="D42" s="51">
        <v>14</v>
      </c>
      <c r="E42" s="56">
        <v>2001</v>
      </c>
      <c r="F42" s="52">
        <v>2.6215277777777777E-3</v>
      </c>
      <c r="G42" s="52">
        <v>2.6805555555555554E-3</v>
      </c>
      <c r="H42" s="53"/>
      <c r="I42" s="53"/>
      <c r="J42" s="53"/>
      <c r="K42" s="53"/>
      <c r="L42" s="53">
        <f t="shared" si="2"/>
        <v>5.3020833333333331E-3</v>
      </c>
      <c r="M42" s="54"/>
      <c r="N42" s="55"/>
    </row>
    <row r="43" spans="1:14" x14ac:dyDescent="0.25">
      <c r="D43" s="45"/>
      <c r="E43" s="45"/>
      <c r="F43" s="46"/>
      <c r="G43" s="46"/>
      <c r="H43" s="46"/>
      <c r="I43" s="46"/>
      <c r="J43" s="46"/>
      <c r="K43" s="46"/>
      <c r="L43" s="46"/>
      <c r="M43" s="47"/>
      <c r="N43" s="45"/>
    </row>
    <row r="44" spans="1:14" x14ac:dyDescent="0.25">
      <c r="A44" s="95" t="s">
        <v>141</v>
      </c>
      <c r="B44" s="96"/>
      <c r="D44" s="45"/>
      <c r="E44" s="45"/>
      <c r="F44" s="46"/>
      <c r="G44" s="46"/>
      <c r="H44" s="46"/>
      <c r="I44" s="46"/>
      <c r="J44" s="46"/>
      <c r="K44" s="46"/>
      <c r="L44" s="46"/>
      <c r="M44" s="47"/>
      <c r="N44" s="45"/>
    </row>
    <row r="45" spans="1:14" x14ac:dyDescent="0.25">
      <c r="A45" s="72">
        <v>1</v>
      </c>
      <c r="B45" s="51" t="s">
        <v>24</v>
      </c>
      <c r="C45" s="51" t="s">
        <v>53</v>
      </c>
      <c r="D45" s="51">
        <v>64</v>
      </c>
      <c r="E45" s="51">
        <v>2001</v>
      </c>
      <c r="F45" s="52">
        <v>1.4120370370370369E-3</v>
      </c>
      <c r="G45" s="52">
        <v>1.3854166666666667E-3</v>
      </c>
      <c r="H45" s="52">
        <v>1.4189814814814814E-3</v>
      </c>
      <c r="I45" s="53"/>
      <c r="J45" s="53"/>
      <c r="K45" s="53"/>
      <c r="L45" s="53">
        <f t="shared" ref="L45:L54" si="3">SUM(F45:K45)</f>
        <v>4.216435185185185E-3</v>
      </c>
      <c r="M45" s="54"/>
      <c r="N45" s="55"/>
    </row>
    <row r="46" spans="1:14" x14ac:dyDescent="0.25">
      <c r="A46" s="55">
        <v>2</v>
      </c>
      <c r="B46" s="51" t="s">
        <v>22</v>
      </c>
      <c r="C46" s="51" t="s">
        <v>23</v>
      </c>
      <c r="D46" s="51">
        <v>57</v>
      </c>
      <c r="E46" s="51">
        <v>2000</v>
      </c>
      <c r="F46" s="52">
        <v>1.4814814814814814E-3</v>
      </c>
      <c r="G46" s="52">
        <v>1.4131944444444446E-3</v>
      </c>
      <c r="H46" s="52">
        <v>1.4872685185185186E-3</v>
      </c>
      <c r="I46" s="53"/>
      <c r="J46" s="53"/>
      <c r="K46" s="53"/>
      <c r="L46" s="53">
        <f t="shared" si="3"/>
        <v>4.3819444444444444E-3</v>
      </c>
      <c r="M46" s="54"/>
      <c r="N46" s="55"/>
    </row>
    <row r="47" spans="1:14" x14ac:dyDescent="0.25">
      <c r="A47" s="55">
        <v>3</v>
      </c>
      <c r="B47" s="51" t="s">
        <v>26</v>
      </c>
      <c r="C47" s="51" t="s">
        <v>23</v>
      </c>
      <c r="D47" s="51">
        <v>55</v>
      </c>
      <c r="E47" s="51">
        <v>2001</v>
      </c>
      <c r="F47" s="52">
        <v>1.5381944444444445E-3</v>
      </c>
      <c r="G47" s="52">
        <v>1.488425925925926E-3</v>
      </c>
      <c r="H47" s="52">
        <v>1.6041666666666667E-3</v>
      </c>
      <c r="I47" s="53"/>
      <c r="J47" s="53"/>
      <c r="K47" s="53"/>
      <c r="L47" s="53">
        <f t="shared" si="3"/>
        <v>4.6307870370370374E-3</v>
      </c>
      <c r="M47" s="54"/>
      <c r="N47" s="55"/>
    </row>
    <row r="48" spans="1:14" x14ac:dyDescent="0.25">
      <c r="A48" s="72">
        <v>4</v>
      </c>
      <c r="B48" s="51" t="s">
        <v>77</v>
      </c>
      <c r="C48" s="51" t="s">
        <v>57</v>
      </c>
      <c r="D48" s="51">
        <v>51</v>
      </c>
      <c r="E48" s="51">
        <v>2000</v>
      </c>
      <c r="F48" s="52">
        <v>1.6203703703703703E-3</v>
      </c>
      <c r="G48" s="52">
        <v>1.5277777777777779E-3</v>
      </c>
      <c r="H48" s="52">
        <v>1.540509259259259E-3</v>
      </c>
      <c r="I48" s="53"/>
      <c r="J48" s="53"/>
      <c r="K48" s="53"/>
      <c r="L48" s="53">
        <f t="shared" si="3"/>
        <v>4.688657407407407E-3</v>
      </c>
      <c r="M48" s="54"/>
      <c r="N48" s="55"/>
    </row>
    <row r="49" spans="1:14" x14ac:dyDescent="0.25">
      <c r="A49" s="55">
        <v>5</v>
      </c>
      <c r="B49" s="51" t="s">
        <v>80</v>
      </c>
      <c r="C49" s="51" t="s">
        <v>81</v>
      </c>
      <c r="D49" s="51">
        <v>63</v>
      </c>
      <c r="E49" s="51">
        <v>2001</v>
      </c>
      <c r="F49" s="52">
        <v>1.6134259259259259E-3</v>
      </c>
      <c r="G49" s="52">
        <v>1.6018518518518517E-3</v>
      </c>
      <c r="H49" s="52">
        <v>1.5972222222222221E-3</v>
      </c>
      <c r="I49" s="53"/>
      <c r="J49" s="53"/>
      <c r="K49" s="53"/>
      <c r="L49" s="53">
        <f t="shared" si="3"/>
        <v>4.8124999999999999E-3</v>
      </c>
      <c r="M49" s="54"/>
      <c r="N49" s="55"/>
    </row>
    <row r="50" spans="1:14" x14ac:dyDescent="0.25">
      <c r="A50" s="55">
        <v>6</v>
      </c>
      <c r="B50" s="51" t="s">
        <v>27</v>
      </c>
      <c r="C50" s="51" t="s">
        <v>23</v>
      </c>
      <c r="D50" s="51">
        <v>56</v>
      </c>
      <c r="E50" s="51">
        <v>2000</v>
      </c>
      <c r="F50" s="52">
        <v>1.6296296296296295E-3</v>
      </c>
      <c r="G50" s="52">
        <v>1.5740740740740741E-3</v>
      </c>
      <c r="H50" s="52">
        <v>1.6180555555555557E-3</v>
      </c>
      <c r="I50" s="53"/>
      <c r="J50" s="53"/>
      <c r="K50" s="53"/>
      <c r="L50" s="53">
        <f t="shared" si="3"/>
        <v>4.8217592592592591E-3</v>
      </c>
      <c r="M50" s="54"/>
      <c r="N50" s="55"/>
    </row>
    <row r="51" spans="1:14" x14ac:dyDescent="0.25">
      <c r="A51" s="72">
        <v>7</v>
      </c>
      <c r="B51" s="51" t="s">
        <v>84</v>
      </c>
      <c r="C51" s="51" t="s">
        <v>55</v>
      </c>
      <c r="D51" s="51">
        <v>66</v>
      </c>
      <c r="E51" s="51">
        <v>2000</v>
      </c>
      <c r="F51" s="52">
        <v>1.7430555555555552E-3</v>
      </c>
      <c r="G51" s="52">
        <v>1.7476851851851852E-3</v>
      </c>
      <c r="H51" s="52">
        <v>1.7372685185185188E-3</v>
      </c>
      <c r="I51" s="53"/>
      <c r="J51" s="53"/>
      <c r="K51" s="53"/>
      <c r="L51" s="53">
        <f t="shared" si="3"/>
        <v>5.2280092592592595E-3</v>
      </c>
      <c r="M51" s="54"/>
      <c r="N51" s="55"/>
    </row>
    <row r="52" spans="1:14" x14ac:dyDescent="0.25">
      <c r="A52" s="55">
        <v>8</v>
      </c>
      <c r="B52" s="51" t="s">
        <v>78</v>
      </c>
      <c r="C52" s="51" t="s">
        <v>57</v>
      </c>
      <c r="D52" s="51">
        <v>52</v>
      </c>
      <c r="E52" s="51">
        <v>2001</v>
      </c>
      <c r="F52" s="52">
        <v>1.8402777777777777E-3</v>
      </c>
      <c r="G52" s="52">
        <v>1.8159722222222223E-3</v>
      </c>
      <c r="H52" s="52">
        <v>1.7916666666666669E-3</v>
      </c>
      <c r="I52" s="53"/>
      <c r="J52" s="53"/>
      <c r="K52" s="53"/>
      <c r="L52" s="53">
        <f t="shared" si="3"/>
        <v>5.4479166666666669E-3</v>
      </c>
      <c r="M52" s="54"/>
      <c r="N52" s="55"/>
    </row>
    <row r="53" spans="1:14" x14ac:dyDescent="0.25">
      <c r="A53" s="55">
        <v>9</v>
      </c>
      <c r="B53" s="51" t="s">
        <v>82</v>
      </c>
      <c r="C53" s="51" t="s">
        <v>83</v>
      </c>
      <c r="D53" s="51">
        <v>65</v>
      </c>
      <c r="E53" s="51">
        <v>2001</v>
      </c>
      <c r="F53" s="52">
        <v>1.7905092592592591E-3</v>
      </c>
      <c r="G53" s="52">
        <v>1.8263888888888887E-3</v>
      </c>
      <c r="H53" s="52">
        <v>1.8564814814814815E-3</v>
      </c>
      <c r="I53" s="53"/>
      <c r="J53" s="53"/>
      <c r="K53" s="53"/>
      <c r="L53" s="53">
        <f t="shared" si="3"/>
        <v>5.4733796296296293E-3</v>
      </c>
      <c r="M53" s="54"/>
      <c r="N53" s="55"/>
    </row>
    <row r="54" spans="1:14" x14ac:dyDescent="0.25">
      <c r="A54" s="72">
        <v>10</v>
      </c>
      <c r="B54" s="51" t="s">
        <v>79</v>
      </c>
      <c r="C54" s="51" t="s">
        <v>63</v>
      </c>
      <c r="D54" s="51">
        <v>62</v>
      </c>
      <c r="E54" s="51">
        <v>2001</v>
      </c>
      <c r="F54" s="52">
        <v>1.9270833333333334E-3</v>
      </c>
      <c r="G54" s="52">
        <v>1.8518518518518517E-3</v>
      </c>
      <c r="H54" s="52">
        <v>1.9259259259259262E-3</v>
      </c>
      <c r="I54" s="53"/>
      <c r="J54" s="53"/>
      <c r="K54" s="53"/>
      <c r="L54" s="53">
        <f t="shared" si="3"/>
        <v>5.7048611111111111E-3</v>
      </c>
      <c r="M54" s="54"/>
      <c r="N54" s="55"/>
    </row>
    <row r="55" spans="1:14" x14ac:dyDescent="0.25">
      <c r="D55" s="45"/>
      <c r="E55" s="45"/>
      <c r="F55" s="46"/>
      <c r="G55" s="46"/>
      <c r="H55" s="46"/>
      <c r="I55" s="46"/>
      <c r="J55" s="46"/>
      <c r="K55" s="46"/>
      <c r="L55" s="46"/>
      <c r="M55" s="47"/>
      <c r="N55" s="45"/>
    </row>
    <row r="56" spans="1:14" x14ac:dyDescent="0.25">
      <c r="A56" s="95" t="s">
        <v>142</v>
      </c>
      <c r="B56" s="96"/>
      <c r="D56" s="45"/>
      <c r="E56" s="48"/>
      <c r="F56" s="46"/>
      <c r="G56" s="46"/>
      <c r="H56" s="46"/>
      <c r="I56" s="46"/>
      <c r="J56" s="46"/>
      <c r="K56" s="46"/>
      <c r="L56" s="46"/>
      <c r="M56" s="47"/>
      <c r="N56" s="45"/>
    </row>
    <row r="57" spans="1:14" x14ac:dyDescent="0.25">
      <c r="A57" s="72">
        <v>1</v>
      </c>
      <c r="B57" s="51" t="s">
        <v>42</v>
      </c>
      <c r="C57" s="51" t="s">
        <v>73</v>
      </c>
      <c r="D57" s="51">
        <v>53</v>
      </c>
      <c r="E57" s="56">
        <v>1998</v>
      </c>
      <c r="F57" s="52">
        <v>1.425925925925926E-3</v>
      </c>
      <c r="G57" s="52">
        <v>1.3807870370370371E-3</v>
      </c>
      <c r="H57" s="52">
        <v>1.3888888888888889E-3</v>
      </c>
      <c r="I57" s="53"/>
      <c r="J57" s="53"/>
      <c r="K57" s="53"/>
      <c r="L57" s="53">
        <f>SUM(F57:K57)</f>
        <v>4.1956018518518523E-3</v>
      </c>
      <c r="M57" s="54"/>
      <c r="N57" s="55"/>
    </row>
    <row r="58" spans="1:14" x14ac:dyDescent="0.25">
      <c r="A58" s="55">
        <v>2</v>
      </c>
      <c r="B58" s="51" t="s">
        <v>40</v>
      </c>
      <c r="C58" s="51" t="s">
        <v>41</v>
      </c>
      <c r="D58" s="51">
        <v>61</v>
      </c>
      <c r="E58" s="56">
        <v>1998</v>
      </c>
      <c r="F58" s="52">
        <v>1.4641203703703706E-3</v>
      </c>
      <c r="G58" s="52">
        <v>1.4641203703703706E-3</v>
      </c>
      <c r="H58" s="52">
        <v>1.5474537037037039E-3</v>
      </c>
      <c r="I58" s="53"/>
      <c r="J58" s="53"/>
      <c r="K58" s="55"/>
      <c r="L58" s="53">
        <f>SUM(F58:K58)</f>
        <v>4.4756944444444453E-3</v>
      </c>
      <c r="M58" s="54"/>
      <c r="N58" s="55"/>
    </row>
    <row r="59" spans="1:14" x14ac:dyDescent="0.25">
      <c r="A59" s="55">
        <v>3</v>
      </c>
      <c r="B59" s="51" t="s">
        <v>85</v>
      </c>
      <c r="C59" s="51" t="s">
        <v>73</v>
      </c>
      <c r="D59" s="51">
        <v>54</v>
      </c>
      <c r="E59" s="56">
        <v>1999</v>
      </c>
      <c r="F59" s="52">
        <v>1.5937499999999999E-3</v>
      </c>
      <c r="G59" s="52">
        <v>1.5439814814814812E-3</v>
      </c>
      <c r="H59" s="52">
        <v>1.5787037037037037E-3</v>
      </c>
      <c r="I59" s="53"/>
      <c r="J59" s="53"/>
      <c r="K59" s="53"/>
      <c r="L59" s="53">
        <f>SUM(F59:K59)</f>
        <v>4.7164351851851846E-3</v>
      </c>
      <c r="M59" s="54"/>
      <c r="N59" s="55"/>
    </row>
    <row r="60" spans="1:14" x14ac:dyDescent="0.25">
      <c r="A60" s="55">
        <v>4</v>
      </c>
      <c r="B60" s="51" t="s">
        <v>43</v>
      </c>
      <c r="C60" s="51" t="s">
        <v>53</v>
      </c>
      <c r="D60" s="51">
        <v>59</v>
      </c>
      <c r="E60" s="56">
        <v>1998</v>
      </c>
      <c r="F60" s="52">
        <v>1.6203703703703703E-3</v>
      </c>
      <c r="G60" s="52">
        <v>1.6354166666666667E-3</v>
      </c>
      <c r="H60" s="52">
        <v>1.7256944444444444E-3</v>
      </c>
      <c r="I60" s="53"/>
      <c r="J60" s="53"/>
      <c r="K60" s="53"/>
      <c r="L60" s="53">
        <f>SUM(F60:K60)</f>
        <v>4.9814814814814817E-3</v>
      </c>
      <c r="M60" s="54"/>
      <c r="N60" s="55"/>
    </row>
    <row r="61" spans="1:14" x14ac:dyDescent="0.25">
      <c r="A61" s="55">
        <v>5</v>
      </c>
      <c r="B61" s="51" t="s">
        <v>86</v>
      </c>
      <c r="C61" s="51" t="s">
        <v>87</v>
      </c>
      <c r="D61" s="51">
        <v>60</v>
      </c>
      <c r="E61" s="56">
        <v>1998</v>
      </c>
      <c r="F61" s="52">
        <v>1.7858796296296297E-3</v>
      </c>
      <c r="G61" s="52">
        <v>1.7743055555555552E-3</v>
      </c>
      <c r="H61" s="52">
        <v>1.8437499999999999E-3</v>
      </c>
      <c r="I61" s="55"/>
      <c r="J61" s="55"/>
      <c r="K61" s="55"/>
      <c r="L61" s="53">
        <f>SUM(F61:K61)</f>
        <v>5.4039351851851852E-3</v>
      </c>
      <c r="M61" s="54"/>
      <c r="N61" s="55"/>
    </row>
    <row r="62" spans="1:14" x14ac:dyDescent="0.25">
      <c r="D62" s="45"/>
      <c r="E62" s="48"/>
      <c r="F62" s="46"/>
      <c r="G62" s="46"/>
      <c r="H62" s="46"/>
      <c r="I62" s="46"/>
      <c r="J62" s="46"/>
      <c r="K62" s="45"/>
      <c r="L62" s="46"/>
      <c r="M62" s="47"/>
      <c r="N62" s="45"/>
    </row>
    <row r="63" spans="1:14" x14ac:dyDescent="0.25">
      <c r="A63" s="95" t="s">
        <v>143</v>
      </c>
      <c r="B63" s="96"/>
      <c r="D63" s="45"/>
      <c r="E63" s="48"/>
      <c r="F63" s="46"/>
      <c r="G63" s="46"/>
      <c r="H63" s="46"/>
      <c r="I63" s="46"/>
      <c r="J63" s="46"/>
      <c r="K63" s="45"/>
      <c r="L63" s="46"/>
      <c r="M63" s="47"/>
      <c r="N63" s="45"/>
    </row>
    <row r="64" spans="1:14" x14ac:dyDescent="0.25">
      <c r="A64" s="72">
        <v>1</v>
      </c>
      <c r="B64" s="51" t="s">
        <v>88</v>
      </c>
      <c r="C64" s="51" t="s">
        <v>89</v>
      </c>
      <c r="D64" s="51">
        <v>101</v>
      </c>
      <c r="E64" s="56">
        <v>1939</v>
      </c>
      <c r="F64" s="52">
        <v>1.8032407407407407E-3</v>
      </c>
      <c r="G64" s="52">
        <v>1.8240740740740743E-3</v>
      </c>
      <c r="H64" s="52">
        <v>1.773148148148148E-3</v>
      </c>
      <c r="I64" s="52">
        <v>1.7766203703703705E-3</v>
      </c>
      <c r="J64" s="53"/>
      <c r="K64" s="55"/>
      <c r="L64" s="53">
        <f>SUM(F64:K64)</f>
        <v>7.1770833333333331E-3</v>
      </c>
      <c r="M64" s="54"/>
      <c r="N64" s="55"/>
    </row>
    <row r="65" spans="1:14" x14ac:dyDescent="0.25">
      <c r="A65" s="55">
        <v>2</v>
      </c>
      <c r="B65" s="51" t="s">
        <v>94</v>
      </c>
      <c r="C65" s="51" t="s">
        <v>95</v>
      </c>
      <c r="D65" s="51">
        <v>116</v>
      </c>
      <c r="E65" s="56">
        <v>1940</v>
      </c>
      <c r="F65" s="52">
        <v>2.0439814814814813E-3</v>
      </c>
      <c r="G65" s="52">
        <v>2.0625000000000001E-3</v>
      </c>
      <c r="H65" s="52">
        <v>2.1550925925925926E-3</v>
      </c>
      <c r="I65" s="52">
        <v>1.9224537037037038E-3</v>
      </c>
      <c r="J65" s="53"/>
      <c r="K65" s="55"/>
      <c r="L65" s="53">
        <f>SUM(F65:K65)</f>
        <v>8.1840277777777779E-3</v>
      </c>
      <c r="M65" s="54"/>
      <c r="N65" s="55"/>
    </row>
    <row r="66" spans="1:14" x14ac:dyDescent="0.25">
      <c r="A66" s="55">
        <v>3</v>
      </c>
      <c r="B66" s="51" t="s">
        <v>90</v>
      </c>
      <c r="C66" s="51" t="s">
        <v>91</v>
      </c>
      <c r="D66" s="51">
        <v>110</v>
      </c>
      <c r="E66" s="56">
        <v>1940</v>
      </c>
      <c r="F66" s="52">
        <v>2.1018518518518517E-3</v>
      </c>
      <c r="G66" s="52">
        <v>2.1458333333333334E-3</v>
      </c>
      <c r="H66" s="52">
        <v>2.1134259259259261E-3</v>
      </c>
      <c r="I66" s="52">
        <v>2.1111111111111109E-3</v>
      </c>
      <c r="J66" s="53"/>
      <c r="K66" s="55"/>
      <c r="L66" s="53">
        <f>SUM(F66:K66)</f>
        <v>8.4722222222222213E-3</v>
      </c>
      <c r="M66" s="54"/>
      <c r="N66" s="55"/>
    </row>
    <row r="67" spans="1:14" x14ac:dyDescent="0.25">
      <c r="A67" s="55">
        <v>4</v>
      </c>
      <c r="B67" s="51" t="s">
        <v>96</v>
      </c>
      <c r="C67" s="51" t="s">
        <v>95</v>
      </c>
      <c r="D67" s="51">
        <v>117</v>
      </c>
      <c r="E67" s="56">
        <v>1940</v>
      </c>
      <c r="F67" s="52">
        <v>2.4039351851851856E-3</v>
      </c>
      <c r="G67" s="52">
        <v>2.3287037037037039E-3</v>
      </c>
      <c r="H67" s="52">
        <v>2.3310185185185183E-3</v>
      </c>
      <c r="I67" s="52">
        <v>2.3726851851851851E-3</v>
      </c>
      <c r="J67" s="53"/>
      <c r="K67" s="55"/>
      <c r="L67" s="53">
        <f>SUM(F67:K67)</f>
        <v>9.4363425925925934E-3</v>
      </c>
      <c r="M67" s="54"/>
      <c r="N67" s="55"/>
    </row>
    <row r="68" spans="1:14" x14ac:dyDescent="0.25">
      <c r="A68" s="55">
        <v>5</v>
      </c>
      <c r="B68" s="51" t="s">
        <v>92</v>
      </c>
      <c r="C68" s="51" t="s">
        <v>93</v>
      </c>
      <c r="D68" s="51">
        <v>114</v>
      </c>
      <c r="E68" s="56">
        <v>1935</v>
      </c>
      <c r="F68" s="52">
        <v>2.685185185185185E-3</v>
      </c>
      <c r="G68" s="52">
        <v>2.9826388888888888E-3</v>
      </c>
      <c r="H68" s="52">
        <v>2.6400462962962966E-3</v>
      </c>
      <c r="I68" s="52">
        <v>3.2303240740740743E-3</v>
      </c>
      <c r="J68" s="53"/>
      <c r="K68" s="55"/>
      <c r="L68" s="53">
        <f>SUM(F68:K68)</f>
        <v>1.1538194444444445E-2</v>
      </c>
      <c r="M68" s="54"/>
      <c r="N68" s="55"/>
    </row>
    <row r="69" spans="1:14" x14ac:dyDescent="0.25">
      <c r="D69" s="45"/>
      <c r="E69" s="48"/>
      <c r="F69" s="46"/>
      <c r="G69" s="46"/>
      <c r="H69" s="46"/>
      <c r="I69" s="46"/>
      <c r="J69" s="46"/>
      <c r="K69" s="45"/>
      <c r="L69" s="46"/>
      <c r="M69" s="47"/>
      <c r="N69" s="45"/>
    </row>
    <row r="70" spans="1:14" x14ac:dyDescent="0.25">
      <c r="A70" s="95" t="s">
        <v>144</v>
      </c>
      <c r="B70" s="96"/>
      <c r="D70" s="45"/>
      <c r="E70" s="45"/>
      <c r="F70" s="45"/>
      <c r="G70" s="45"/>
      <c r="H70" s="45"/>
      <c r="I70" s="45"/>
      <c r="J70" s="45"/>
      <c r="K70" s="45"/>
      <c r="L70" s="46"/>
      <c r="M70" s="47"/>
      <c r="N70" s="45"/>
    </row>
    <row r="71" spans="1:14" x14ac:dyDescent="0.25">
      <c r="A71" s="72">
        <v>1</v>
      </c>
      <c r="B71" s="51" t="s">
        <v>97</v>
      </c>
      <c r="C71" s="51" t="s">
        <v>57</v>
      </c>
      <c r="D71" s="59">
        <v>112</v>
      </c>
      <c r="E71" s="60">
        <v>1994</v>
      </c>
      <c r="F71" s="52">
        <v>1.4780092592592594E-3</v>
      </c>
      <c r="G71" s="52">
        <v>1.5000000000000002E-3</v>
      </c>
      <c r="H71" s="52">
        <v>1.4548611111111114E-3</v>
      </c>
      <c r="I71" s="52">
        <v>1.4837962962962964E-3</v>
      </c>
      <c r="J71" s="53"/>
      <c r="K71" s="55"/>
      <c r="L71" s="53">
        <f>SUM(F71:K71)</f>
        <v>5.9166666666666673E-3</v>
      </c>
      <c r="M71" s="54"/>
      <c r="N71" s="55"/>
    </row>
    <row r="72" spans="1:14" x14ac:dyDescent="0.25">
      <c r="D72" s="45"/>
      <c r="E72" s="45"/>
      <c r="F72" s="46"/>
      <c r="G72" s="46"/>
      <c r="H72" s="46"/>
      <c r="I72" s="46"/>
      <c r="J72" s="46"/>
      <c r="K72" s="45"/>
      <c r="L72" s="46"/>
      <c r="M72" s="47"/>
      <c r="N72" s="45"/>
    </row>
    <row r="73" spans="1:14" x14ac:dyDescent="0.25">
      <c r="A73" s="95" t="s">
        <v>145</v>
      </c>
      <c r="B73" s="96"/>
      <c r="D73" s="45"/>
      <c r="E73" s="45"/>
      <c r="F73" s="46"/>
      <c r="G73" s="46"/>
      <c r="H73" s="46"/>
      <c r="I73" s="46"/>
      <c r="J73" s="46"/>
      <c r="K73" s="45"/>
      <c r="L73" s="46"/>
      <c r="M73" s="47"/>
      <c r="N73" s="45"/>
    </row>
    <row r="74" spans="1:14" x14ac:dyDescent="0.25">
      <c r="A74" s="55">
        <v>1</v>
      </c>
      <c r="B74" s="51" t="s">
        <v>98</v>
      </c>
      <c r="C74" s="51" t="s">
        <v>37</v>
      </c>
      <c r="D74" s="51">
        <v>103</v>
      </c>
      <c r="E74" s="56">
        <v>1948</v>
      </c>
      <c r="F74" s="52">
        <v>1.8657407407407407E-3</v>
      </c>
      <c r="G74" s="52">
        <v>1.8680555555555553E-3</v>
      </c>
      <c r="H74" s="52">
        <v>1.888888888888889E-3</v>
      </c>
      <c r="I74" s="52">
        <v>1.8414351851851853E-3</v>
      </c>
      <c r="J74" s="53"/>
      <c r="K74" s="55"/>
      <c r="L74" s="53">
        <f>SUM(F74:K74)</f>
        <v>7.4641203703703701E-3</v>
      </c>
      <c r="M74" s="54"/>
      <c r="N74" s="55"/>
    </row>
    <row r="75" spans="1:14" x14ac:dyDescent="0.25">
      <c r="A75" s="55">
        <v>2</v>
      </c>
      <c r="B75" s="51" t="s">
        <v>99</v>
      </c>
      <c r="C75" s="51" t="s">
        <v>25</v>
      </c>
      <c r="D75" s="51">
        <v>106</v>
      </c>
      <c r="E75" s="56">
        <v>1947</v>
      </c>
      <c r="F75" s="52">
        <v>1.9363425925925926E-3</v>
      </c>
      <c r="G75" s="52">
        <v>1.9293981481481482E-3</v>
      </c>
      <c r="H75" s="52">
        <v>1.945601851851852E-3</v>
      </c>
      <c r="I75" s="52">
        <v>1.8958333333333334E-3</v>
      </c>
      <c r="J75" s="53"/>
      <c r="K75" s="55"/>
      <c r="L75" s="53">
        <f>SUM(F75:K75)</f>
        <v>7.7071759259259263E-3</v>
      </c>
      <c r="M75" s="54"/>
      <c r="N75" s="55"/>
    </row>
    <row r="76" spans="1:14" x14ac:dyDescent="0.25">
      <c r="A76" s="55">
        <v>3</v>
      </c>
      <c r="B76" s="51" t="s">
        <v>110</v>
      </c>
      <c r="C76" s="51" t="s">
        <v>100</v>
      </c>
      <c r="D76" s="51">
        <v>121</v>
      </c>
      <c r="E76" s="56">
        <v>1960</v>
      </c>
      <c r="F76" s="52">
        <v>2.6747685185185186E-3</v>
      </c>
      <c r="G76" s="52">
        <v>2.6909722222222226E-3</v>
      </c>
      <c r="H76" s="52">
        <v>2.7719907407407411E-3</v>
      </c>
      <c r="I76" s="52">
        <v>2.8368055555555555E-3</v>
      </c>
      <c r="J76" s="53"/>
      <c r="K76" s="55"/>
      <c r="L76" s="53">
        <f>SUM(F76:K76)</f>
        <v>1.0974537037037038E-2</v>
      </c>
      <c r="M76" s="54"/>
      <c r="N76" s="55"/>
    </row>
    <row r="77" spans="1:14" x14ac:dyDescent="0.25">
      <c r="D77" s="45"/>
      <c r="E77" s="45"/>
      <c r="F77" s="46"/>
      <c r="G77" s="46"/>
      <c r="H77" s="46"/>
      <c r="I77" s="46"/>
      <c r="J77" s="46"/>
      <c r="K77" s="45"/>
      <c r="L77" s="46"/>
      <c r="M77" s="47"/>
      <c r="N77" s="45"/>
    </row>
    <row r="78" spans="1:14" x14ac:dyDescent="0.25">
      <c r="A78" s="95" t="s">
        <v>146</v>
      </c>
      <c r="B78" s="96"/>
      <c r="D78" s="45"/>
      <c r="E78" s="45"/>
      <c r="F78" s="46"/>
      <c r="G78" s="46"/>
      <c r="H78" s="46"/>
      <c r="I78" s="46"/>
      <c r="J78" s="46"/>
      <c r="K78" s="45"/>
      <c r="L78" s="46"/>
      <c r="M78" s="47"/>
      <c r="N78" s="45"/>
    </row>
    <row r="79" spans="1:14" x14ac:dyDescent="0.25">
      <c r="A79" s="72">
        <v>1</v>
      </c>
      <c r="B79" s="51" t="s">
        <v>101</v>
      </c>
      <c r="C79" s="51" t="s">
        <v>111</v>
      </c>
      <c r="D79" s="51">
        <v>104</v>
      </c>
      <c r="E79" s="51">
        <v>1998</v>
      </c>
      <c r="F79" s="52">
        <v>1.3518518518518521E-3</v>
      </c>
      <c r="G79" s="52">
        <v>1.3460648148148147E-3</v>
      </c>
      <c r="H79" s="52">
        <v>1.3715277777777779E-3</v>
      </c>
      <c r="I79" s="52">
        <v>1.3599537037037037E-3</v>
      </c>
      <c r="J79" s="55"/>
      <c r="K79" s="55"/>
      <c r="L79" s="53">
        <f t="shared" ref="L79:L88" si="4">SUM(F79:K79)</f>
        <v>5.4293981481481485E-3</v>
      </c>
      <c r="M79" s="54"/>
      <c r="N79" s="55"/>
    </row>
    <row r="80" spans="1:14" x14ac:dyDescent="0.25">
      <c r="A80" s="55">
        <v>2</v>
      </c>
      <c r="B80" s="51" t="s">
        <v>38</v>
      </c>
      <c r="C80" s="51" t="s">
        <v>39</v>
      </c>
      <c r="D80" s="51">
        <v>111</v>
      </c>
      <c r="E80" s="51">
        <v>1998</v>
      </c>
      <c r="F80" s="52">
        <v>1.3692129629629629E-3</v>
      </c>
      <c r="G80" s="52">
        <v>1.3842592592592593E-3</v>
      </c>
      <c r="H80" s="52">
        <v>1.3888888888888889E-3</v>
      </c>
      <c r="I80" s="52">
        <v>1.3946759259259259E-3</v>
      </c>
      <c r="J80" s="55"/>
      <c r="K80" s="55"/>
      <c r="L80" s="53">
        <f t="shared" si="4"/>
        <v>5.5370370370370374E-3</v>
      </c>
      <c r="M80" s="54"/>
      <c r="N80" s="55"/>
    </row>
    <row r="81" spans="1:14" x14ac:dyDescent="0.25">
      <c r="A81" s="55">
        <v>3</v>
      </c>
      <c r="B81" s="51" t="s">
        <v>34</v>
      </c>
      <c r="C81" s="51" t="s">
        <v>105</v>
      </c>
      <c r="D81" s="51">
        <v>115</v>
      </c>
      <c r="E81" s="51">
        <v>1998</v>
      </c>
      <c r="F81" s="52">
        <v>1.4062499999999997E-3</v>
      </c>
      <c r="G81" s="52">
        <v>1.4085648148148147E-3</v>
      </c>
      <c r="H81" s="52">
        <v>1.4131944444444446E-3</v>
      </c>
      <c r="I81" s="52">
        <v>1.4479166666666666E-3</v>
      </c>
      <c r="J81" s="55"/>
      <c r="K81" s="55"/>
      <c r="L81" s="53">
        <f t="shared" si="4"/>
        <v>5.6759259259259254E-3</v>
      </c>
      <c r="M81" s="54"/>
      <c r="N81" s="55"/>
    </row>
    <row r="82" spans="1:14" x14ac:dyDescent="0.25">
      <c r="A82" s="72">
        <v>4</v>
      </c>
      <c r="B82" s="51" t="s">
        <v>36</v>
      </c>
      <c r="C82" s="51" t="s">
        <v>73</v>
      </c>
      <c r="D82" s="51">
        <v>102</v>
      </c>
      <c r="E82" s="51">
        <v>1999</v>
      </c>
      <c r="F82" s="52">
        <v>1.3773148148148147E-3</v>
      </c>
      <c r="G82" s="52">
        <v>1.5219907407407411E-3</v>
      </c>
      <c r="H82" s="52">
        <v>1.4363425925925926E-3</v>
      </c>
      <c r="I82" s="52">
        <v>1.3958333333333331E-3</v>
      </c>
      <c r="J82" s="55"/>
      <c r="K82" s="55"/>
      <c r="L82" s="53">
        <f t="shared" si="4"/>
        <v>5.7314814814814815E-3</v>
      </c>
      <c r="M82" s="54"/>
      <c r="N82" s="55"/>
    </row>
    <row r="83" spans="1:14" x14ac:dyDescent="0.25">
      <c r="A83" s="55">
        <v>5</v>
      </c>
      <c r="B83" s="51" t="s">
        <v>106</v>
      </c>
      <c r="C83" s="51" t="s">
        <v>55</v>
      </c>
      <c r="D83" s="51">
        <v>119</v>
      </c>
      <c r="E83" s="51">
        <v>1998</v>
      </c>
      <c r="F83" s="52">
        <v>1.6331018518518517E-3</v>
      </c>
      <c r="G83" s="52">
        <v>1.5393518518518519E-3</v>
      </c>
      <c r="H83" s="52">
        <v>1.4780092592592594E-3</v>
      </c>
      <c r="I83" s="52">
        <v>1.4872685185185186E-3</v>
      </c>
      <c r="J83" s="55"/>
      <c r="K83" s="55"/>
      <c r="L83" s="53">
        <f t="shared" si="4"/>
        <v>6.1377314814814819E-3</v>
      </c>
      <c r="M83" s="54"/>
      <c r="N83" s="55"/>
    </row>
    <row r="84" spans="1:14" x14ac:dyDescent="0.25">
      <c r="A84" s="55">
        <v>6</v>
      </c>
      <c r="B84" s="51" t="s">
        <v>35</v>
      </c>
      <c r="C84" s="51" t="s">
        <v>53</v>
      </c>
      <c r="D84" s="51">
        <v>107</v>
      </c>
      <c r="E84" s="51">
        <v>1998</v>
      </c>
      <c r="F84" s="52">
        <v>1.5879629629629629E-3</v>
      </c>
      <c r="G84" s="52">
        <v>1.5555555555555557E-3</v>
      </c>
      <c r="H84" s="52">
        <v>1.5902777777777779E-3</v>
      </c>
      <c r="I84" s="52">
        <v>1.5636574074074075E-3</v>
      </c>
      <c r="J84" s="55"/>
      <c r="K84" s="55"/>
      <c r="L84" s="53">
        <f t="shared" si="4"/>
        <v>6.2974537037037044E-3</v>
      </c>
      <c r="M84" s="54"/>
      <c r="N84" s="55"/>
    </row>
    <row r="85" spans="1:14" x14ac:dyDescent="0.25">
      <c r="A85" s="72">
        <v>7</v>
      </c>
      <c r="B85" s="51" t="s">
        <v>109</v>
      </c>
      <c r="C85" s="51" t="s">
        <v>102</v>
      </c>
      <c r="D85" s="51">
        <v>105</v>
      </c>
      <c r="E85" s="51">
        <v>1999</v>
      </c>
      <c r="F85" s="52">
        <v>1.7523148148148148E-3</v>
      </c>
      <c r="G85" s="52">
        <v>1.7337962962962964E-3</v>
      </c>
      <c r="H85" s="52">
        <v>1.7546296296296296E-3</v>
      </c>
      <c r="I85" s="52">
        <v>1.7638888888888888E-3</v>
      </c>
      <c r="J85" s="55"/>
      <c r="K85" s="55"/>
      <c r="L85" s="53">
        <f t="shared" si="4"/>
        <v>7.0046296296296297E-3</v>
      </c>
      <c r="M85" s="54"/>
      <c r="N85" s="55"/>
    </row>
    <row r="86" spans="1:14" x14ac:dyDescent="0.25">
      <c r="A86" s="55">
        <v>8</v>
      </c>
      <c r="B86" s="51" t="s">
        <v>107</v>
      </c>
      <c r="C86" s="51" t="s">
        <v>55</v>
      </c>
      <c r="D86" s="51">
        <v>120</v>
      </c>
      <c r="E86" s="51">
        <v>1999</v>
      </c>
      <c r="F86" s="52">
        <v>1.8287037037037037E-3</v>
      </c>
      <c r="G86" s="52">
        <v>1.7094907407407408E-3</v>
      </c>
      <c r="H86" s="52">
        <v>1.7060185185185184E-3</v>
      </c>
      <c r="I86" s="52">
        <v>1.7719907407407409E-3</v>
      </c>
      <c r="J86" s="55"/>
      <c r="K86" s="55"/>
      <c r="L86" s="53">
        <f t="shared" si="4"/>
        <v>7.0162037037037033E-3</v>
      </c>
      <c r="M86" s="54"/>
      <c r="N86" s="55"/>
    </row>
    <row r="87" spans="1:14" x14ac:dyDescent="0.25">
      <c r="A87" s="55">
        <v>9</v>
      </c>
      <c r="B87" s="51" t="s">
        <v>103</v>
      </c>
      <c r="C87" s="51" t="s">
        <v>87</v>
      </c>
      <c r="D87" s="51">
        <v>108</v>
      </c>
      <c r="E87" s="51">
        <v>1999</v>
      </c>
      <c r="F87" s="52">
        <v>1.7523148148148148E-3</v>
      </c>
      <c r="G87" s="52">
        <v>1.7719907407407409E-3</v>
      </c>
      <c r="H87" s="52">
        <v>1.8101851851851849E-3</v>
      </c>
      <c r="I87" s="52">
        <v>1.7974537037037037E-3</v>
      </c>
      <c r="J87" s="55"/>
      <c r="K87" s="55"/>
      <c r="L87" s="53">
        <f t="shared" si="4"/>
        <v>7.1319444444444442E-3</v>
      </c>
      <c r="M87" s="54"/>
      <c r="N87" s="55"/>
    </row>
    <row r="88" spans="1:14" x14ac:dyDescent="0.25">
      <c r="A88" s="72">
        <v>10</v>
      </c>
      <c r="B88" s="51" t="s">
        <v>104</v>
      </c>
      <c r="C88" s="51" t="s">
        <v>87</v>
      </c>
      <c r="D88" s="51">
        <v>109</v>
      </c>
      <c r="E88" s="51">
        <v>1999</v>
      </c>
      <c r="F88" s="52">
        <v>1.8217592592592591E-3</v>
      </c>
      <c r="G88" s="52">
        <v>1.8773148148148145E-3</v>
      </c>
      <c r="H88" s="52">
        <v>1.9131944444444446E-3</v>
      </c>
      <c r="I88" s="52">
        <v>1.9756944444444444E-3</v>
      </c>
      <c r="J88" s="55"/>
      <c r="K88" s="55"/>
      <c r="L88" s="53">
        <f t="shared" si="4"/>
        <v>7.587962962962963E-3</v>
      </c>
      <c r="M88" s="54"/>
      <c r="N88" s="55"/>
    </row>
    <row r="89" spans="1:14" x14ac:dyDescent="0.25">
      <c r="D89" s="45"/>
      <c r="E89" s="45"/>
      <c r="F89" s="46"/>
      <c r="G89" s="46"/>
      <c r="H89" s="46"/>
      <c r="I89" s="46"/>
      <c r="J89" s="45"/>
      <c r="K89" s="45"/>
      <c r="L89" s="57"/>
      <c r="M89" s="47"/>
      <c r="N89" s="45"/>
    </row>
    <row r="90" spans="1:14" x14ac:dyDescent="0.25">
      <c r="A90" s="95" t="s">
        <v>147</v>
      </c>
      <c r="B90" s="96"/>
      <c r="L90" s="58"/>
    </row>
    <row r="91" spans="1:14" x14ac:dyDescent="0.25">
      <c r="A91" s="55">
        <v>1</v>
      </c>
      <c r="B91" s="51" t="s">
        <v>108</v>
      </c>
      <c r="C91" s="51" t="s">
        <v>57</v>
      </c>
      <c r="D91" s="59">
        <v>113</v>
      </c>
      <c r="E91" s="56">
        <v>1997</v>
      </c>
      <c r="F91" s="52">
        <v>1.6701388888888892E-3</v>
      </c>
      <c r="G91" s="52">
        <v>1.6296296296296295E-3</v>
      </c>
      <c r="H91" s="52">
        <v>1.6180555555555557E-3</v>
      </c>
      <c r="I91" s="52">
        <v>1.6678240740740742E-3</v>
      </c>
      <c r="J91" s="51"/>
      <c r="K91" s="51"/>
      <c r="L91" s="63">
        <f t="shared" ref="L91:L113" si="5">SUM(F91:K91)</f>
        <v>6.5856481481481486E-3</v>
      </c>
      <c r="M91" s="62"/>
      <c r="N91" s="51"/>
    </row>
    <row r="92" spans="1:14" ht="7.5" customHeight="1" x14ac:dyDescent="0.25">
      <c r="L92" s="57"/>
    </row>
    <row r="93" spans="1:14" x14ac:dyDescent="0.25">
      <c r="A93" s="95" t="s">
        <v>148</v>
      </c>
      <c r="B93" s="96"/>
      <c r="L93" s="64"/>
    </row>
    <row r="94" spans="1:14" x14ac:dyDescent="0.25">
      <c r="A94" s="55">
        <v>1</v>
      </c>
      <c r="B94" s="51" t="s">
        <v>112</v>
      </c>
      <c r="C94" s="51"/>
      <c r="D94" s="51">
        <v>158</v>
      </c>
      <c r="E94" s="51">
        <v>1995</v>
      </c>
      <c r="F94" s="52">
        <v>1.2916666666666664E-3</v>
      </c>
      <c r="G94" s="52">
        <v>1.230324074074074E-3</v>
      </c>
      <c r="H94" s="52">
        <v>1.1840277777777778E-3</v>
      </c>
      <c r="I94" s="52">
        <v>1.1944444444444446E-3</v>
      </c>
      <c r="J94" s="52">
        <v>1.181712962962963E-3</v>
      </c>
      <c r="K94" s="51"/>
      <c r="L94" s="61">
        <f t="shared" si="5"/>
        <v>6.0821759259259249E-3</v>
      </c>
      <c r="M94" s="51"/>
      <c r="N94" s="51"/>
    </row>
    <row r="95" spans="1:14" ht="7.5" customHeight="1" x14ac:dyDescent="0.25">
      <c r="L95" s="57"/>
    </row>
    <row r="96" spans="1:14" x14ac:dyDescent="0.25">
      <c r="A96" s="95" t="s">
        <v>149</v>
      </c>
      <c r="B96" s="96"/>
      <c r="L96" s="58"/>
    </row>
    <row r="97" spans="1:14" x14ac:dyDescent="0.25">
      <c r="A97" s="55">
        <v>1</v>
      </c>
      <c r="B97" s="65" t="s">
        <v>130</v>
      </c>
      <c r="C97" s="65" t="s">
        <v>131</v>
      </c>
      <c r="D97" s="65">
        <v>166</v>
      </c>
      <c r="E97" s="65">
        <v>1952</v>
      </c>
      <c r="F97" s="66">
        <v>1.3761574074074075E-3</v>
      </c>
      <c r="G97" s="52">
        <v>1.3796296296296297E-3</v>
      </c>
      <c r="H97" s="52">
        <v>1.3784722222222221E-3</v>
      </c>
      <c r="I97" s="52">
        <v>1.4085648148148147E-3</v>
      </c>
      <c r="J97" s="67">
        <v>1.4502314814814814E-3</v>
      </c>
      <c r="K97" s="51"/>
      <c r="L97" s="53">
        <f>SUM(F97:K97)</f>
        <v>6.9930555555555553E-3</v>
      </c>
      <c r="M97" s="62"/>
      <c r="N97" s="51"/>
    </row>
    <row r="98" spans="1:14" x14ac:dyDescent="0.25">
      <c r="A98" s="71">
        <v>2</v>
      </c>
      <c r="B98" s="51" t="s">
        <v>117</v>
      </c>
      <c r="C98" s="51" t="s">
        <v>91</v>
      </c>
      <c r="D98" s="51">
        <v>156</v>
      </c>
      <c r="E98" s="51">
        <v>1952</v>
      </c>
      <c r="F98" s="52">
        <v>1.517361111111111E-3</v>
      </c>
      <c r="G98" s="52">
        <v>1.4074074074074076E-3</v>
      </c>
      <c r="H98" s="52">
        <v>1.4097222222222221E-3</v>
      </c>
      <c r="I98" s="52">
        <v>1.3854166666666667E-3</v>
      </c>
      <c r="J98" s="52">
        <v>1.4074074074074076E-3</v>
      </c>
      <c r="K98" s="51"/>
      <c r="L98" s="53">
        <f>SUM(F98:K98)</f>
        <v>7.1273148148148146E-3</v>
      </c>
      <c r="M98" s="62"/>
      <c r="N98" s="51"/>
    </row>
    <row r="99" spans="1:14" x14ac:dyDescent="0.25">
      <c r="A99" s="55">
        <v>3</v>
      </c>
      <c r="B99" s="51" t="s">
        <v>115</v>
      </c>
      <c r="C99" s="51" t="s">
        <v>25</v>
      </c>
      <c r="D99" s="51">
        <v>153</v>
      </c>
      <c r="E99" s="51">
        <v>1950</v>
      </c>
      <c r="F99" s="52">
        <v>1.5254629629629631E-3</v>
      </c>
      <c r="G99" s="52">
        <v>1.4629629629629628E-3</v>
      </c>
      <c r="H99" s="52">
        <v>1.4317129629629628E-3</v>
      </c>
      <c r="I99" s="52">
        <v>1.4247685185185186E-3</v>
      </c>
      <c r="J99" s="52">
        <v>1.4537037037037036E-3</v>
      </c>
      <c r="K99" s="51"/>
      <c r="L99" s="53">
        <f t="shared" ref="L99:L105" si="6">SUM(F99:K99)</f>
        <v>7.2986111111111108E-3</v>
      </c>
      <c r="M99" s="62"/>
      <c r="N99" s="51"/>
    </row>
    <row r="100" spans="1:14" x14ac:dyDescent="0.25">
      <c r="A100" s="71">
        <v>4</v>
      </c>
      <c r="B100" s="51" t="s">
        <v>124</v>
      </c>
      <c r="C100" s="51" t="s">
        <v>125</v>
      </c>
      <c r="D100" s="51">
        <v>162</v>
      </c>
      <c r="E100" s="51">
        <v>1951</v>
      </c>
      <c r="F100" s="52">
        <v>1.5185185185185182E-3</v>
      </c>
      <c r="G100" s="52">
        <v>1.486111111111111E-3</v>
      </c>
      <c r="H100" s="52">
        <v>1.494212962962963E-3</v>
      </c>
      <c r="I100" s="52">
        <v>1.4629629629629628E-3</v>
      </c>
      <c r="J100" s="52">
        <v>1.517361111111111E-3</v>
      </c>
      <c r="K100" s="51"/>
      <c r="L100" s="53">
        <f t="shared" si="6"/>
        <v>7.4791666666666661E-3</v>
      </c>
      <c r="M100" s="62"/>
      <c r="N100" s="51"/>
    </row>
    <row r="101" spans="1:14" x14ac:dyDescent="0.25">
      <c r="A101" s="55">
        <v>5</v>
      </c>
      <c r="B101" s="51" t="s">
        <v>116</v>
      </c>
      <c r="C101" s="51" t="s">
        <v>91</v>
      </c>
      <c r="D101" s="51">
        <v>155</v>
      </c>
      <c r="E101" s="51">
        <v>1953</v>
      </c>
      <c r="F101" s="52">
        <v>1.4629629629629628E-3</v>
      </c>
      <c r="G101" s="52">
        <v>1.4027777777777777E-3</v>
      </c>
      <c r="H101" s="52">
        <v>1.5578703703703703E-3</v>
      </c>
      <c r="I101" s="52">
        <v>1.5555555555555557E-3</v>
      </c>
      <c r="J101" s="52">
        <v>1.5717592592592591E-3</v>
      </c>
      <c r="K101" s="51"/>
      <c r="L101" s="53">
        <f t="shared" si="6"/>
        <v>7.5509259259259253E-3</v>
      </c>
      <c r="M101" s="62"/>
      <c r="N101" s="51"/>
    </row>
    <row r="102" spans="1:14" x14ac:dyDescent="0.25">
      <c r="A102" s="71">
        <v>6</v>
      </c>
      <c r="B102" s="51" t="s">
        <v>113</v>
      </c>
      <c r="C102" s="51" t="s">
        <v>114</v>
      </c>
      <c r="D102" s="51">
        <v>151</v>
      </c>
      <c r="E102" s="51">
        <v>1948</v>
      </c>
      <c r="F102" s="52">
        <v>1.5891203703703701E-3</v>
      </c>
      <c r="G102" s="52">
        <v>1.5486111111111111E-3</v>
      </c>
      <c r="H102" s="52">
        <v>1.5578703703703703E-3</v>
      </c>
      <c r="I102" s="52">
        <v>1.5104166666666666E-3</v>
      </c>
      <c r="J102" s="52">
        <v>1.5428240740740741E-3</v>
      </c>
      <c r="K102" s="51"/>
      <c r="L102" s="53">
        <f t="shared" si="6"/>
        <v>7.7488425925925919E-3</v>
      </c>
      <c r="M102" s="62"/>
      <c r="N102" s="51"/>
    </row>
    <row r="103" spans="1:14" x14ac:dyDescent="0.25">
      <c r="A103" s="55">
        <v>7</v>
      </c>
      <c r="B103" s="51" t="s">
        <v>118</v>
      </c>
      <c r="C103" s="51" t="s">
        <v>119</v>
      </c>
      <c r="D103" s="51">
        <v>157</v>
      </c>
      <c r="E103" s="51">
        <v>1949</v>
      </c>
      <c r="F103" s="52">
        <v>1.6805555555555556E-3</v>
      </c>
      <c r="G103" s="52">
        <v>1.6689814814814814E-3</v>
      </c>
      <c r="H103" s="52">
        <v>1.6238425925925925E-3</v>
      </c>
      <c r="I103" s="52">
        <v>1.6458333333333333E-3</v>
      </c>
      <c r="J103" s="52">
        <v>1.6284722222222221E-3</v>
      </c>
      <c r="K103" s="51"/>
      <c r="L103" s="53">
        <f t="shared" si="6"/>
        <v>8.2476851851851843E-3</v>
      </c>
      <c r="M103" s="62"/>
      <c r="N103" s="51"/>
    </row>
    <row r="104" spans="1:14" x14ac:dyDescent="0.25">
      <c r="A104" s="71">
        <v>8</v>
      </c>
      <c r="B104" s="51" t="s">
        <v>120</v>
      </c>
      <c r="C104" s="51" t="s">
        <v>121</v>
      </c>
      <c r="D104" s="51">
        <v>160</v>
      </c>
      <c r="E104" s="51">
        <v>1947</v>
      </c>
      <c r="F104" s="52">
        <v>1.738425925925926E-3</v>
      </c>
      <c r="G104" s="52">
        <v>1.6342592592592596E-3</v>
      </c>
      <c r="H104" s="52">
        <v>1.6458333333333333E-3</v>
      </c>
      <c r="I104" s="52">
        <v>1.5925925925925927E-3</v>
      </c>
      <c r="J104" s="52">
        <v>1.6377314814814815E-3</v>
      </c>
      <c r="K104" s="51"/>
      <c r="L104" s="53">
        <f t="shared" si="6"/>
        <v>8.2488425925925941E-3</v>
      </c>
      <c r="M104" s="62"/>
      <c r="N104" s="51"/>
    </row>
    <row r="105" spans="1:14" x14ac:dyDescent="0.25">
      <c r="A105" s="55">
        <v>9</v>
      </c>
      <c r="B105" s="51" t="s">
        <v>122</v>
      </c>
      <c r="C105" s="51" t="s">
        <v>123</v>
      </c>
      <c r="D105" s="51">
        <v>161</v>
      </c>
      <c r="E105" s="51">
        <v>1952</v>
      </c>
      <c r="F105" s="52">
        <v>1.9907407407407408E-3</v>
      </c>
      <c r="G105" s="52">
        <v>2.0335648148148149E-3</v>
      </c>
      <c r="H105" s="52">
        <v>1.9988425925925924E-3</v>
      </c>
      <c r="I105" s="52">
        <v>1.9837962962962964E-3</v>
      </c>
      <c r="J105" s="52">
        <v>1.9675925925925928E-3</v>
      </c>
      <c r="K105" s="51"/>
      <c r="L105" s="53">
        <f t="shared" si="6"/>
        <v>9.9745370370370352E-3</v>
      </c>
      <c r="M105" s="62"/>
      <c r="N105" s="51"/>
    </row>
    <row r="106" spans="1:14" ht="7.5" customHeight="1" x14ac:dyDescent="0.25">
      <c r="L106" s="64"/>
    </row>
    <row r="107" spans="1:14" x14ac:dyDescent="0.25">
      <c r="A107" s="95" t="s">
        <v>150</v>
      </c>
      <c r="B107" s="96"/>
      <c r="L107" s="58"/>
    </row>
    <row r="108" spans="1:14" x14ac:dyDescent="0.25">
      <c r="A108" s="55">
        <v>1</v>
      </c>
      <c r="B108" s="51" t="s">
        <v>126</v>
      </c>
      <c r="C108" s="51" t="s">
        <v>41</v>
      </c>
      <c r="D108" s="51">
        <v>159</v>
      </c>
      <c r="E108" s="56">
        <v>1993</v>
      </c>
      <c r="F108" s="52">
        <v>1.4166666666666668E-3</v>
      </c>
      <c r="G108" s="52">
        <v>1.3692129629629629E-3</v>
      </c>
      <c r="H108" s="52">
        <v>1.3344907407407409E-3</v>
      </c>
      <c r="I108" s="52">
        <v>1.3194444444444443E-3</v>
      </c>
      <c r="J108" s="52">
        <v>1.3460648148148147E-3</v>
      </c>
      <c r="K108" s="51"/>
      <c r="L108" s="53">
        <f>SUM(E108:K108)</f>
        <v>1993.0067858796297</v>
      </c>
      <c r="M108" s="62"/>
      <c r="N108" s="51"/>
    </row>
    <row r="109" spans="1:14" x14ac:dyDescent="0.25">
      <c r="A109" s="55">
        <v>2</v>
      </c>
      <c r="B109" s="51" t="s">
        <v>127</v>
      </c>
      <c r="C109" s="51" t="s">
        <v>57</v>
      </c>
      <c r="D109" s="51">
        <v>163</v>
      </c>
      <c r="E109" s="56">
        <v>1977</v>
      </c>
      <c r="F109" s="52">
        <v>1.5821759259259259E-3</v>
      </c>
      <c r="G109" s="52">
        <v>1.5937499999999999E-3</v>
      </c>
      <c r="H109" s="52">
        <v>1.5937499999999999E-3</v>
      </c>
      <c r="I109" s="52">
        <v>1.5474537037037039E-3</v>
      </c>
      <c r="J109" s="52">
        <v>1.6064814814814815E-3</v>
      </c>
      <c r="K109" s="51"/>
      <c r="L109" s="53">
        <f>SUM(E109:K109)</f>
        <v>1977.0079236111112</v>
      </c>
      <c r="M109" s="62"/>
      <c r="N109" s="51"/>
    </row>
    <row r="110" spans="1:14" x14ac:dyDescent="0.25">
      <c r="A110" s="55">
        <v>3</v>
      </c>
      <c r="B110" s="51" t="s">
        <v>128</v>
      </c>
      <c r="C110" s="51" t="s">
        <v>57</v>
      </c>
      <c r="D110" s="51">
        <v>164</v>
      </c>
      <c r="E110" s="56">
        <v>1972</v>
      </c>
      <c r="F110" s="52">
        <v>2.2337962962962967E-3</v>
      </c>
      <c r="G110" s="52">
        <v>2.1828703703703706E-3</v>
      </c>
      <c r="H110" s="52">
        <v>2.1770833333333334E-3</v>
      </c>
      <c r="I110" s="52">
        <v>2.1481481481481482E-3</v>
      </c>
      <c r="J110" s="52">
        <v>2.1874999999999998E-3</v>
      </c>
      <c r="K110" s="51"/>
      <c r="L110" s="53">
        <f>SUM(E110:K110)</f>
        <v>1972.0109293981482</v>
      </c>
      <c r="M110" s="62"/>
      <c r="N110" s="51"/>
    </row>
    <row r="111" spans="1:14" x14ac:dyDescent="0.25">
      <c r="L111" s="57"/>
    </row>
    <row r="112" spans="1:14" x14ac:dyDescent="0.25">
      <c r="A112" s="95" t="s">
        <v>151</v>
      </c>
      <c r="B112" s="96"/>
      <c r="L112" s="58"/>
    </row>
    <row r="113" spans="1:14" x14ac:dyDescent="0.25">
      <c r="A113" s="72">
        <v>1</v>
      </c>
      <c r="B113" s="51" t="s">
        <v>129</v>
      </c>
      <c r="C113" s="51" t="s">
        <v>73</v>
      </c>
      <c r="D113" s="59">
        <v>152</v>
      </c>
      <c r="E113" s="56">
        <v>1996</v>
      </c>
      <c r="F113" s="52">
        <v>1.4722222222222222E-3</v>
      </c>
      <c r="G113" s="52">
        <v>1.4583333333333334E-3</v>
      </c>
      <c r="H113" s="52">
        <v>1.420138888888889E-3</v>
      </c>
      <c r="I113" s="52">
        <v>1.4212962962962964E-3</v>
      </c>
      <c r="J113" s="52">
        <v>1.3923611111111109E-3</v>
      </c>
      <c r="K113" s="51"/>
      <c r="L113" s="53">
        <f t="shared" si="5"/>
        <v>7.1643518518518514E-3</v>
      </c>
      <c r="M113" s="62"/>
      <c r="N113" s="51"/>
    </row>
    <row r="114" spans="1:14" x14ac:dyDescent="0.25">
      <c r="L114" s="57"/>
    </row>
    <row r="115" spans="1:14" x14ac:dyDescent="0.25">
      <c r="L115" s="64"/>
    </row>
    <row r="118" spans="1:14" s="69" customFormat="1" x14ac:dyDescent="0.25">
      <c r="H118" s="69" t="s">
        <v>132</v>
      </c>
      <c r="L118" s="69" t="s">
        <v>133</v>
      </c>
      <c r="M118" s="70"/>
    </row>
    <row r="119" spans="1:14" s="69" customFormat="1" x14ac:dyDescent="0.25">
      <c r="M119" s="70"/>
    </row>
    <row r="120" spans="1:14" s="69" customFormat="1" x14ac:dyDescent="0.25">
      <c r="H120" s="69" t="s">
        <v>134</v>
      </c>
      <c r="L120" s="69" t="s">
        <v>135</v>
      </c>
      <c r="M120" s="70"/>
    </row>
  </sheetData>
  <sortState ref="A97:N105">
    <sortCondition ref="L97:L105"/>
  </sortState>
  <mergeCells count="27">
    <mergeCell ref="A93:B93"/>
    <mergeCell ref="A96:B96"/>
    <mergeCell ref="A107:B107"/>
    <mergeCell ref="A112:B112"/>
    <mergeCell ref="A63:B63"/>
    <mergeCell ref="A70:B70"/>
    <mergeCell ref="A73:B73"/>
    <mergeCell ref="A78:B78"/>
    <mergeCell ref="A90:B90"/>
    <mergeCell ref="A15:B15"/>
    <mergeCell ref="A25:B25"/>
    <mergeCell ref="A36:B36"/>
    <mergeCell ref="A44:B44"/>
    <mergeCell ref="A56:B56"/>
    <mergeCell ref="A1:N1"/>
    <mergeCell ref="A2:N2"/>
    <mergeCell ref="A3:N3"/>
    <mergeCell ref="A4:N4"/>
    <mergeCell ref="E12:E13"/>
    <mergeCell ref="L12:L13"/>
    <mergeCell ref="M12:M13"/>
    <mergeCell ref="N12:N13"/>
    <mergeCell ref="A12:A13"/>
    <mergeCell ref="B12:B13"/>
    <mergeCell ref="C12:C13"/>
    <mergeCell ref="D12:D13"/>
    <mergeCell ref="F12:K12"/>
  </mergeCells>
  <pageMargins left="0.25" right="0.25" top="0.75" bottom="0.75" header="0.3" footer="0.3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Взрослые</vt:lpstr>
      <vt:lpstr>Лист3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Admin</cp:lastModifiedBy>
  <cp:lastPrinted>2014-06-28T19:24:26Z</cp:lastPrinted>
  <dcterms:created xsi:type="dcterms:W3CDTF">2012-03-29T22:56:03Z</dcterms:created>
  <dcterms:modified xsi:type="dcterms:W3CDTF">2014-07-03T07:00:00Z</dcterms:modified>
</cp:coreProperties>
</file>