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0" windowWidth="25600" windowHeight="11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<sst xmlns="http://schemas.openxmlformats.org/spreadsheetml/2006/main" count="103" uniqueCount="71">
  <si>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Фамилия Имя</t>
  </si>
  <si>
    <t>Год рождения</t>
  </si>
  <si>
    <t>Номер участника</t>
  </si>
  <si>
    <t>Круг 1</t>
  </si>
  <si>
    <t>Круг 2</t>
  </si>
  <si>
    <t>Круг 3</t>
  </si>
  <si>
    <t>Круг 4</t>
  </si>
  <si>
    <t>Круг 5</t>
  </si>
  <si>
    <t>Круг 6</t>
  </si>
  <si>
    <t>Круг 7</t>
  </si>
  <si>
    <t>Круг 8</t>
  </si>
  <si>
    <t>Круг 9</t>
  </si>
  <si>
    <t>Круг 10</t>
  </si>
  <si>
    <t>Круг 11</t>
  </si>
  <si>
    <t>Круг 12</t>
  </si>
  <si>
    <t>Круг 13</t>
  </si>
  <si>
    <t>Коуг 14</t>
  </si>
  <si>
    <t>Круг 15</t>
  </si>
  <si>
    <t>Круг 16</t>
  </si>
  <si>
    <t>Круг 17</t>
  </si>
  <si>
    <t>Круг 18</t>
  </si>
  <si>
    <t>Круг 19</t>
  </si>
  <si>
    <t>Круг 20</t>
  </si>
  <si>
    <t>Круг 21</t>
  </si>
  <si>
    <t>Круг 22</t>
  </si>
  <si>
    <t>Круг 23</t>
  </si>
  <si>
    <t>Круг 24</t>
  </si>
  <si>
    <t>Круг 25</t>
  </si>
  <si>
    <t>Круг 26</t>
  </si>
  <si>
    <t>Всего кругов</t>
  </si>
  <si>
    <t>Время</t>
  </si>
  <si>
    <t>Кулаков Андрей</t>
  </si>
  <si>
    <t>Моисеев Тимофей</t>
  </si>
  <si>
    <t>Земцов Андрей</t>
  </si>
  <si>
    <t>Виноградов Александр</t>
  </si>
  <si>
    <t>Малюшицкий Станислав</t>
  </si>
  <si>
    <t>Шорохов Алексей</t>
  </si>
  <si>
    <t>Шварц Юрий</t>
  </si>
  <si>
    <t>Антипов Андрей</t>
  </si>
  <si>
    <t>Кирьянов Никита</t>
  </si>
  <si>
    <t>Шварц Михаил</t>
  </si>
  <si>
    <t>Щитов Андрей</t>
  </si>
  <si>
    <t>Гостев Евгений</t>
  </si>
  <si>
    <t>Наумов Александр</t>
  </si>
  <si>
    <t>Фершалов Андрей</t>
  </si>
  <si>
    <t>Трипака Сергей</t>
  </si>
  <si>
    <t>Кондратюк Анатолий</t>
  </si>
  <si>
    <t>Евдокимов Владимир</t>
  </si>
  <si>
    <t>Карпов Андрей</t>
  </si>
  <si>
    <t>Гневко Дмитрий</t>
  </si>
  <si>
    <t>Боженов Владимир</t>
  </si>
  <si>
    <t>Носенко Валерий</t>
  </si>
  <si>
    <t>Жемчужкин Виктор</t>
  </si>
  <si>
    <t>Хорайкин Максим</t>
  </si>
  <si>
    <t>Николаев Александр</t>
  </si>
  <si>
    <t>Исаев Иван</t>
  </si>
  <si>
    <t>Карпов Анатолий</t>
  </si>
  <si>
    <t>Иванов Юрий</t>
  </si>
  <si>
    <t>Андреев Валентин</t>
  </si>
  <si>
    <t>Смирнов Кирилл</t>
  </si>
  <si>
    <t>Длина круга</t>
  </si>
  <si>
    <t>3.2 км</t>
  </si>
  <si>
    <t>Главный судья</t>
  </si>
  <si>
    <t>Никифоров С.Ю.</t>
  </si>
  <si>
    <t>Тулендинов Д.С.</t>
  </si>
  <si>
    <t>Приглашенный межд судья</t>
  </si>
  <si>
    <t>Дистанция</t>
  </si>
  <si>
    <t>Теплоногова Мария</t>
  </si>
  <si>
    <t>Китова Анастасия</t>
  </si>
  <si>
    <t>Мужчины</t>
  </si>
  <si>
    <t>Женщины</t>
  </si>
</sst>
</file>

<file path=xl/styles.xml><?xml version="1.0" encoding="utf-8"?>
<styleSheet xmlns="http://schemas.openxmlformats.org/spreadsheetml/2006/main">
  <numFmts count="12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[$-F400]h:mm:ss\ am/pm"/>
    <numFmt numFmtId="165" formatCode="[$-409]h:mm:ss\ AM/PM"/>
    <numFmt numFmtId="166" formatCode="[$-F400]h:mm:ss\ AM/PM"/>
    <numFmt numFmtId="167" formatCode="hh:mm:ss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7" fontId="39" fillId="0" borderId="0" xfId="0" applyNumberFormat="1" applyFont="1" applyAlignment="1">
      <alignment/>
    </xf>
    <xf numFmtId="46" fontId="0" fillId="0" borderId="0" xfId="0" applyNumberFormat="1" applyAlignment="1">
      <alignment/>
    </xf>
    <xf numFmtId="0" fontId="0" fillId="0" borderId="0" xfId="0" applyFill="1" applyAlignment="1">
      <alignment/>
    </xf>
    <xf numFmtId="0" fontId="40" fillId="0" borderId="10" xfId="0" applyFont="1" applyBorder="1" applyAlignment="1">
      <alignment/>
    </xf>
    <xf numFmtId="21" fontId="39" fillId="0" borderId="10" xfId="0" applyNumberFormat="1" applyFont="1" applyBorder="1" applyAlignment="1">
      <alignment/>
    </xf>
    <xf numFmtId="21" fontId="40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167" fontId="39" fillId="0" borderId="10" xfId="0" applyNumberFormat="1" applyFont="1" applyFill="1" applyBorder="1" applyAlignment="1">
      <alignment/>
    </xf>
    <xf numFmtId="21" fontId="40" fillId="0" borderId="10" xfId="0" applyNumberFormat="1" applyFont="1" applyFill="1" applyBorder="1" applyAlignment="1">
      <alignment/>
    </xf>
    <xf numFmtId="21" fontId="39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0" fillId="10" borderId="1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 horizontal="left"/>
    </xf>
    <xf numFmtId="0" fontId="40" fillId="16" borderId="10" xfId="0" applyFont="1" applyFill="1" applyBorder="1" applyAlignment="1">
      <alignment/>
    </xf>
    <xf numFmtId="0" fontId="37" fillId="1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43"/>
  <sheetViews>
    <sheetView tabSelected="1" workbookViewId="0" topLeftCell="A1">
      <selection activeCell="D12" sqref="D12"/>
    </sheetView>
  </sheetViews>
  <sheetFormatPr defaultColWidth="11.00390625" defaultRowHeight="15.75"/>
  <cols>
    <col min="1" max="1" width="30.00390625" style="0" customWidth="1"/>
    <col min="2" max="2" width="16.625" style="0" customWidth="1"/>
    <col min="3" max="3" width="15.625" style="0" customWidth="1"/>
    <col min="4" max="29" width="10.00390625" style="0" customWidth="1"/>
    <col min="30" max="30" width="12.875" style="0" customWidth="1"/>
    <col min="35" max="35" width="33.875" style="0" customWidth="1"/>
  </cols>
  <sheetData>
    <row r="1" spans="1:2" ht="15">
      <c r="A1" s="14" t="s">
        <v>60</v>
      </c>
      <c r="B1" s="14" t="s">
        <v>61</v>
      </c>
    </row>
    <row r="2" spans="1:2" ht="15">
      <c r="A2" s="14" t="s">
        <v>62</v>
      </c>
      <c r="B2" s="15" t="s">
        <v>63</v>
      </c>
    </row>
    <row r="3" spans="1:2" ht="15">
      <c r="A3" s="14" t="s">
        <v>65</v>
      </c>
      <c r="B3" s="15" t="s">
        <v>64</v>
      </c>
    </row>
    <row r="5" ht="15">
      <c r="A5" s="17" t="s">
        <v>69</v>
      </c>
    </row>
    <row r="6" spans="1:32" ht="15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  <c r="Q6" s="13" t="s">
        <v>16</v>
      </c>
      <c r="R6" s="13" t="s">
        <v>17</v>
      </c>
      <c r="S6" s="13" t="s">
        <v>18</v>
      </c>
      <c r="T6" s="13" t="s">
        <v>19</v>
      </c>
      <c r="U6" s="13" t="s">
        <v>20</v>
      </c>
      <c r="V6" s="13" t="s">
        <v>21</v>
      </c>
      <c r="W6" s="13" t="s">
        <v>22</v>
      </c>
      <c r="X6" s="13" t="s">
        <v>23</v>
      </c>
      <c r="Y6" s="13" t="s">
        <v>24</v>
      </c>
      <c r="Z6" s="13" t="s">
        <v>25</v>
      </c>
      <c r="AA6" s="13" t="s">
        <v>26</v>
      </c>
      <c r="AB6" s="13" t="s">
        <v>27</v>
      </c>
      <c r="AC6" s="13" t="s">
        <v>28</v>
      </c>
      <c r="AD6" s="13" t="s">
        <v>29</v>
      </c>
      <c r="AE6" s="13" t="s">
        <v>66</v>
      </c>
      <c r="AF6" s="13" t="s">
        <v>30</v>
      </c>
    </row>
    <row r="7" spans="1:35" ht="15">
      <c r="A7" s="4" t="s">
        <v>58</v>
      </c>
      <c r="B7" s="4">
        <v>1975</v>
      </c>
      <c r="C7" s="4">
        <v>22</v>
      </c>
      <c r="D7" s="5">
        <v>0.007581018518518518</v>
      </c>
      <c r="E7" s="5">
        <v>0.007002314814814815</v>
      </c>
      <c r="F7" s="5">
        <v>0.007002314814814815</v>
      </c>
      <c r="G7" s="5">
        <v>0.007118055555555555</v>
      </c>
      <c r="H7" s="5">
        <v>0.007349537037037037</v>
      </c>
      <c r="I7" s="5">
        <v>0.006701388888888889</v>
      </c>
      <c r="J7" s="5">
        <v>0.007013888888888889</v>
      </c>
      <c r="K7" s="5">
        <v>0.007407407407407407</v>
      </c>
      <c r="L7" s="5">
        <v>0.007604166666666666</v>
      </c>
      <c r="M7" s="5">
        <v>0.007789351851851852</v>
      </c>
      <c r="N7" s="5">
        <v>0.0078125</v>
      </c>
      <c r="O7" s="5">
        <v>0.007986111111111112</v>
      </c>
      <c r="P7" s="5">
        <v>0.00806712962962963</v>
      </c>
      <c r="Q7" s="5">
        <v>0.008402777777777778</v>
      </c>
      <c r="R7" s="5">
        <v>0.008414351851851852</v>
      </c>
      <c r="S7" s="5">
        <v>0.008576388888888889</v>
      </c>
      <c r="T7" s="5">
        <v>0.008611111111111111</v>
      </c>
      <c r="U7" s="5">
        <v>0.008912037037037038</v>
      </c>
      <c r="V7" s="5">
        <v>0.00900462962962963</v>
      </c>
      <c r="W7" s="5">
        <v>0.008993055555555554</v>
      </c>
      <c r="X7" s="5">
        <v>0.009143518518518518</v>
      </c>
      <c r="Y7" s="5">
        <v>0.009467592592592592</v>
      </c>
      <c r="Z7" s="5">
        <v>0.009456018518518518</v>
      </c>
      <c r="AA7" s="5">
        <v>0.009398148148148149</v>
      </c>
      <c r="AB7" s="5">
        <v>0.009594907407407408</v>
      </c>
      <c r="AC7" s="5">
        <v>0.010219907407407408</v>
      </c>
      <c r="AD7" s="4">
        <f>COUNT(D7:AC7)</f>
        <v>26</v>
      </c>
      <c r="AE7" s="4">
        <f>AD7*3.2</f>
        <v>83.2</v>
      </c>
      <c r="AF7" s="6">
        <v>0.21462962962962961</v>
      </c>
      <c r="AI7" s="2"/>
    </row>
    <row r="8" spans="1:35" ht="15">
      <c r="A8" s="4" t="s">
        <v>31</v>
      </c>
      <c r="B8" s="4">
        <v>1982</v>
      </c>
      <c r="C8" s="4">
        <v>17</v>
      </c>
      <c r="D8" s="5">
        <v>0.007604166666666666</v>
      </c>
      <c r="E8" s="5">
        <v>0.006979166666666667</v>
      </c>
      <c r="F8" s="5">
        <v>0.007002314814814815</v>
      </c>
      <c r="G8" s="5">
        <v>0.007129629629629631</v>
      </c>
      <c r="H8" s="5">
        <v>0.007337962962962963</v>
      </c>
      <c r="I8" s="5">
        <v>0.0072800925925925915</v>
      </c>
      <c r="J8" s="5">
        <v>0.007777777777777777</v>
      </c>
      <c r="K8" s="5">
        <v>0.007986111111111112</v>
      </c>
      <c r="L8" s="5">
        <v>0.008159722222222223</v>
      </c>
      <c r="M8" s="5">
        <v>0.0078009259259259256</v>
      </c>
      <c r="N8" s="5">
        <v>0.007928240740740741</v>
      </c>
      <c r="O8" s="5">
        <v>0.008449074074074074</v>
      </c>
      <c r="P8" s="5">
        <v>0.007858796296296296</v>
      </c>
      <c r="Q8" s="5">
        <v>0.008425925925925925</v>
      </c>
      <c r="R8" s="5">
        <v>0.008483796296296297</v>
      </c>
      <c r="S8" s="5">
        <v>0.008912037037037038</v>
      </c>
      <c r="T8" s="5">
        <v>0.008935185185185187</v>
      </c>
      <c r="U8" s="5">
        <v>0.008946759259259258</v>
      </c>
      <c r="V8" s="5">
        <v>0.00917824074074074</v>
      </c>
      <c r="W8" s="5">
        <v>0.008923611111111111</v>
      </c>
      <c r="X8" s="5">
        <v>0.009155092592592593</v>
      </c>
      <c r="Y8" s="5">
        <v>0.00920138888888889</v>
      </c>
      <c r="Z8" s="5">
        <v>0.009722222222222222</v>
      </c>
      <c r="AA8" s="5">
        <v>0.009664351851851851</v>
      </c>
      <c r="AB8" s="5">
        <v>0.008773148148148148</v>
      </c>
      <c r="AC8" s="5">
        <v>0.010787037037037038</v>
      </c>
      <c r="AD8" s="4">
        <f aca="true" t="shared" si="0" ref="AD8:AD35">COUNT(D8:AC8)</f>
        <v>26</v>
      </c>
      <c r="AE8" s="4">
        <f aca="true" t="shared" si="1" ref="AE8:AE35">AD8*3.2</f>
        <v>83.2</v>
      </c>
      <c r="AF8" s="6">
        <v>0.21840277777777775</v>
      </c>
      <c r="AI8" s="2"/>
    </row>
    <row r="9" spans="1:35" ht="15">
      <c r="A9" s="4" t="s">
        <v>59</v>
      </c>
      <c r="B9" s="4">
        <v>1996</v>
      </c>
      <c r="C9" s="4">
        <v>3</v>
      </c>
      <c r="D9" s="7">
        <v>0.007569444444444445</v>
      </c>
      <c r="E9" s="7">
        <v>0.007013888888888889</v>
      </c>
      <c r="F9" s="7">
        <v>0.007002314814814815</v>
      </c>
      <c r="G9" s="7">
        <v>0.007083333333333333</v>
      </c>
      <c r="H9" s="7">
        <v>0.00738425925925926</v>
      </c>
      <c r="I9" s="7">
        <v>0.007337962962962963</v>
      </c>
      <c r="J9" s="7">
        <v>0.007743055555555556</v>
      </c>
      <c r="K9" s="7">
        <v>0.007962962962962963</v>
      </c>
      <c r="L9" s="7">
        <v>0.008171296296296296</v>
      </c>
      <c r="M9" s="7">
        <v>0.007789351851851852</v>
      </c>
      <c r="N9" s="7">
        <v>0.007939814814814814</v>
      </c>
      <c r="O9" s="7">
        <v>0.008449074074074074</v>
      </c>
      <c r="P9" s="7">
        <v>0.0084375</v>
      </c>
      <c r="Q9" s="7">
        <v>0.00925925925925926</v>
      </c>
      <c r="R9" s="7">
        <v>0.009432870370370371</v>
      </c>
      <c r="S9" s="7">
        <v>0.009664351851851851</v>
      </c>
      <c r="T9" s="7">
        <v>0.00980324074074074</v>
      </c>
      <c r="U9" s="7">
        <v>0.009814814814814814</v>
      </c>
      <c r="V9" s="7">
        <v>0.010474537037037037</v>
      </c>
      <c r="W9" s="7">
        <v>0.010937500000000001</v>
      </c>
      <c r="X9" s="7">
        <v>0.011064814814814814</v>
      </c>
      <c r="Y9" s="7">
        <v>0.011099537037037038</v>
      </c>
      <c r="Z9" s="7">
        <v>0.011307870370370371</v>
      </c>
      <c r="AA9" s="7">
        <v>0.01074074074074074</v>
      </c>
      <c r="AB9" s="8"/>
      <c r="AC9" s="8"/>
      <c r="AD9" s="4">
        <f t="shared" si="0"/>
        <v>24</v>
      </c>
      <c r="AE9" s="4">
        <f t="shared" si="1"/>
        <v>76.80000000000001</v>
      </c>
      <c r="AF9" s="6">
        <v>0.2134837962962963</v>
      </c>
      <c r="AI9" s="2"/>
    </row>
    <row r="10" spans="1:35" ht="15">
      <c r="A10" s="4" t="s">
        <v>32</v>
      </c>
      <c r="B10" s="4">
        <v>1996</v>
      </c>
      <c r="C10" s="4">
        <v>5</v>
      </c>
      <c r="D10" s="7">
        <v>0.007569444444444445</v>
      </c>
      <c r="E10" s="7">
        <v>0.007013888888888889</v>
      </c>
      <c r="F10" s="7">
        <v>0.007002314814814815</v>
      </c>
      <c r="G10" s="7">
        <v>0.007395833333333334</v>
      </c>
      <c r="H10" s="7">
        <v>0.007488425925925926</v>
      </c>
      <c r="I10" s="7">
        <v>0.007835648148148149</v>
      </c>
      <c r="J10" s="7">
        <v>0.007893518518518518</v>
      </c>
      <c r="K10" s="7">
        <v>0.0078125</v>
      </c>
      <c r="L10" s="7">
        <v>0.008043981481481482</v>
      </c>
      <c r="M10" s="7">
        <v>0.008391203703703705</v>
      </c>
      <c r="N10" s="7">
        <v>0.008252314814814815</v>
      </c>
      <c r="O10" s="7">
        <v>0.008530092592592593</v>
      </c>
      <c r="P10" s="7">
        <v>0.008738425925925926</v>
      </c>
      <c r="Q10" s="7">
        <v>0.009085648148148148</v>
      </c>
      <c r="R10" s="7">
        <v>0.009398148148148149</v>
      </c>
      <c r="S10" s="7">
        <v>0.009479166666666667</v>
      </c>
      <c r="T10" s="7">
        <v>0.009768518518518518</v>
      </c>
      <c r="U10" s="7">
        <v>0.010277777777777778</v>
      </c>
      <c r="V10" s="7">
        <v>0.01091435185185185</v>
      </c>
      <c r="W10" s="7">
        <v>0.011377314814814814</v>
      </c>
      <c r="X10" s="7">
        <v>0.01105324074074074</v>
      </c>
      <c r="Y10" s="7">
        <v>0.011145833333333334</v>
      </c>
      <c r="Z10" s="7">
        <v>0.011550925925925925</v>
      </c>
      <c r="AA10" s="8"/>
      <c r="AB10" s="8"/>
      <c r="AC10" s="8"/>
      <c r="AD10" s="4">
        <f t="shared" si="0"/>
        <v>23</v>
      </c>
      <c r="AE10" s="4">
        <f t="shared" si="1"/>
        <v>73.60000000000001</v>
      </c>
      <c r="AF10" s="6">
        <v>0.20601851851851852</v>
      </c>
      <c r="AI10" s="2"/>
    </row>
    <row r="11" spans="1:35" ht="15">
      <c r="A11" s="4" t="s">
        <v>33</v>
      </c>
      <c r="B11" s="4">
        <v>1964</v>
      </c>
      <c r="C11" s="4">
        <v>28</v>
      </c>
      <c r="D11" s="5">
        <v>0.008101851851851851</v>
      </c>
      <c r="E11" s="5">
        <v>0.007928240740740741</v>
      </c>
      <c r="F11" s="5">
        <v>0.008078703703703704</v>
      </c>
      <c r="G11" s="5">
        <v>0.008090277777777778</v>
      </c>
      <c r="H11" s="5">
        <v>0.008344907407407409</v>
      </c>
      <c r="I11" s="5">
        <v>0.008414351851851852</v>
      </c>
      <c r="J11" s="5">
        <v>0.008657407407407407</v>
      </c>
      <c r="K11" s="5">
        <v>0.008993055555555554</v>
      </c>
      <c r="L11" s="5">
        <v>0.008993055555555554</v>
      </c>
      <c r="M11" s="5">
        <v>0.009270833333333334</v>
      </c>
      <c r="N11" s="5">
        <v>0.009270833333333334</v>
      </c>
      <c r="O11" s="5">
        <v>0.009560185185185185</v>
      </c>
      <c r="P11" s="5">
        <v>0.009652777777777777</v>
      </c>
      <c r="Q11" s="5">
        <v>0.009872685185185186</v>
      </c>
      <c r="R11" s="5">
        <v>0.009988425925925927</v>
      </c>
      <c r="S11" s="5">
        <v>0.010532407407407407</v>
      </c>
      <c r="T11" s="5">
        <v>0.011076388888888887</v>
      </c>
      <c r="U11" s="5">
        <v>0.011157407407407408</v>
      </c>
      <c r="V11" s="5">
        <v>0.011215277777777777</v>
      </c>
      <c r="W11" s="5">
        <v>0.011400462962962965</v>
      </c>
      <c r="X11" s="5">
        <v>0.011168981481481481</v>
      </c>
      <c r="Y11" s="5">
        <v>0.011493055555555555</v>
      </c>
      <c r="Z11" s="8"/>
      <c r="AA11" s="8"/>
      <c r="AB11" s="8"/>
      <c r="AC11" s="8"/>
      <c r="AD11" s="4">
        <f t="shared" si="0"/>
        <v>22</v>
      </c>
      <c r="AE11" s="4">
        <f t="shared" si="1"/>
        <v>70.4</v>
      </c>
      <c r="AF11" s="6">
        <v>0.2112615740740741</v>
      </c>
      <c r="AI11" s="2"/>
    </row>
    <row r="12" spans="1:35" ht="15">
      <c r="A12" s="4" t="s">
        <v>34</v>
      </c>
      <c r="B12" s="4">
        <v>1980</v>
      </c>
      <c r="C12" s="4">
        <v>18</v>
      </c>
      <c r="D12" s="5">
        <v>0.008449074074074074</v>
      </c>
      <c r="E12" s="5">
        <v>0.0077314814814814815</v>
      </c>
      <c r="F12" s="5">
        <v>0.007986111111111112</v>
      </c>
      <c r="G12" s="5">
        <v>0.008159722222222223</v>
      </c>
      <c r="H12" s="5">
        <v>0.008217592592592594</v>
      </c>
      <c r="I12" s="5">
        <v>0.008425925925925925</v>
      </c>
      <c r="J12" s="5">
        <v>0.008645833333333333</v>
      </c>
      <c r="K12" s="5">
        <v>0.008958333333333334</v>
      </c>
      <c r="L12" s="5">
        <v>0.009097222222222222</v>
      </c>
      <c r="M12" s="5">
        <v>0.009351851851851853</v>
      </c>
      <c r="N12" s="5">
        <v>0.009467592592592592</v>
      </c>
      <c r="O12" s="5">
        <v>0.009930555555555555</v>
      </c>
      <c r="P12" s="5">
        <v>0.010381944444444444</v>
      </c>
      <c r="Q12" s="5">
        <v>0.01064814814814815</v>
      </c>
      <c r="R12" s="5">
        <v>0.01064814814814815</v>
      </c>
      <c r="S12" s="5">
        <v>0.01099537037037037</v>
      </c>
      <c r="T12" s="5">
        <v>0.011041666666666667</v>
      </c>
      <c r="U12" s="5">
        <v>0.01113425925925926</v>
      </c>
      <c r="V12" s="5">
        <v>0.011284722222222222</v>
      </c>
      <c r="W12" s="5">
        <v>0.011157407407407408</v>
      </c>
      <c r="X12" s="5">
        <v>0.011076388888888887</v>
      </c>
      <c r="Y12" s="5">
        <v>0.011030092592592591</v>
      </c>
      <c r="Z12" s="8"/>
      <c r="AA12" s="8"/>
      <c r="AB12" s="8"/>
      <c r="AC12" s="8"/>
      <c r="AD12" s="4">
        <f t="shared" si="0"/>
        <v>22</v>
      </c>
      <c r="AE12" s="4">
        <f t="shared" si="1"/>
        <v>70.4</v>
      </c>
      <c r="AF12" s="6">
        <v>0.21383101851851852</v>
      </c>
      <c r="AI12" s="2"/>
    </row>
    <row r="13" spans="1:35" ht="15">
      <c r="A13" s="4" t="s">
        <v>41</v>
      </c>
      <c r="B13" s="4">
        <v>1985</v>
      </c>
      <c r="C13" s="4">
        <v>13</v>
      </c>
      <c r="D13" s="7">
        <v>0.007638888888888889</v>
      </c>
      <c r="E13" s="7">
        <v>0.007592592592592593</v>
      </c>
      <c r="F13" s="7">
        <v>0.007997685185185186</v>
      </c>
      <c r="G13" s="7">
        <v>0.00835648148148148</v>
      </c>
      <c r="H13" s="7">
        <v>0.008599537037037036</v>
      </c>
      <c r="I13" s="7">
        <v>0.008761574074074074</v>
      </c>
      <c r="J13" s="7">
        <v>0.008819444444444444</v>
      </c>
      <c r="K13" s="9">
        <v>0.009039351851851852</v>
      </c>
      <c r="L13" s="9">
        <v>0.009270833333333334</v>
      </c>
      <c r="M13" s="7">
        <v>0.009571759259259259</v>
      </c>
      <c r="N13" s="7">
        <v>0.009837962962962963</v>
      </c>
      <c r="O13" s="7">
        <v>0.010104166666666668</v>
      </c>
      <c r="P13" s="7">
        <v>0.010324074074074074</v>
      </c>
      <c r="Q13" s="7">
        <v>0.010127314814814815</v>
      </c>
      <c r="R13" s="7">
        <v>0.0103125</v>
      </c>
      <c r="S13" s="7">
        <v>0.01037037037037037</v>
      </c>
      <c r="T13" s="7">
        <v>0.01074074074074074</v>
      </c>
      <c r="U13" s="7">
        <v>0.011076388888888887</v>
      </c>
      <c r="V13" s="7">
        <v>0.011400462962962965</v>
      </c>
      <c r="W13" s="7">
        <v>0.012280092592592592</v>
      </c>
      <c r="X13" s="7">
        <v>0.012291666666666666</v>
      </c>
      <c r="Y13" s="7">
        <v>0.012129629629629629</v>
      </c>
      <c r="Z13" s="8"/>
      <c r="AA13" s="8"/>
      <c r="AB13" s="8"/>
      <c r="AC13" s="8"/>
      <c r="AD13" s="4">
        <f>COUNT(D13:AC13)</f>
        <v>22</v>
      </c>
      <c r="AE13" s="4">
        <f t="shared" si="1"/>
        <v>70.4</v>
      </c>
      <c r="AF13" s="10">
        <v>0.2166435185185185</v>
      </c>
      <c r="AI13" s="2"/>
    </row>
    <row r="14" spans="1:35" ht="15">
      <c r="A14" s="4" t="s">
        <v>35</v>
      </c>
      <c r="B14" s="4">
        <v>1984</v>
      </c>
      <c r="C14" s="4">
        <v>14</v>
      </c>
      <c r="D14" s="7">
        <v>0.008252314814814815</v>
      </c>
      <c r="E14" s="7">
        <v>0.007777777777777777</v>
      </c>
      <c r="F14" s="7">
        <v>0.0077083333333333335</v>
      </c>
      <c r="G14" s="7">
        <v>0.008587962962962962</v>
      </c>
      <c r="H14" s="7">
        <v>0.008333333333333333</v>
      </c>
      <c r="I14" s="7">
        <v>0.008368055555555556</v>
      </c>
      <c r="J14" s="7">
        <v>0.008587962962962962</v>
      </c>
      <c r="K14" s="7">
        <v>0.008611111111111111</v>
      </c>
      <c r="L14" s="7">
        <v>0.009375</v>
      </c>
      <c r="M14" s="7">
        <v>0.009444444444444445</v>
      </c>
      <c r="N14" s="7">
        <v>0.009305555555555555</v>
      </c>
      <c r="O14" s="7">
        <v>0.009467592592592592</v>
      </c>
      <c r="P14" s="7">
        <v>0.010833333333333334</v>
      </c>
      <c r="Q14" s="7">
        <v>0.012002314814814815</v>
      </c>
      <c r="R14" s="7">
        <v>0.010381944444444444</v>
      </c>
      <c r="S14" s="7">
        <v>0.01082175925925926</v>
      </c>
      <c r="T14" s="7">
        <v>0.011226851851851854</v>
      </c>
      <c r="U14" s="7">
        <v>0.012314814814814815</v>
      </c>
      <c r="V14" s="7">
        <v>0.011932870370370371</v>
      </c>
      <c r="W14" s="7">
        <v>0.01273148148148148</v>
      </c>
      <c r="X14" s="7">
        <v>0.011284722222222222</v>
      </c>
      <c r="Y14" s="7">
        <v>0.011643518518518518</v>
      </c>
      <c r="Z14" s="8"/>
      <c r="AA14" s="8"/>
      <c r="AB14" s="8"/>
      <c r="AC14" s="8"/>
      <c r="AD14" s="4">
        <f t="shared" si="0"/>
        <v>22</v>
      </c>
      <c r="AE14" s="4">
        <f t="shared" si="1"/>
        <v>70.4</v>
      </c>
      <c r="AF14" s="6">
        <v>0.21899305555555557</v>
      </c>
      <c r="AI14" s="2"/>
    </row>
    <row r="15" spans="1:35" ht="15">
      <c r="A15" s="4" t="s">
        <v>36</v>
      </c>
      <c r="B15" s="4">
        <v>1986</v>
      </c>
      <c r="C15" s="4">
        <v>11</v>
      </c>
      <c r="D15" s="7">
        <v>0.015972222222222224</v>
      </c>
      <c r="E15" s="7">
        <v>0.007349537037037037</v>
      </c>
      <c r="F15" s="7">
        <v>0.007430555555555555</v>
      </c>
      <c r="G15" s="7">
        <v>0.0076157407407407415</v>
      </c>
      <c r="H15" s="7">
        <v>0.008020833333333333</v>
      </c>
      <c r="I15" s="7">
        <v>0.00829861111111111</v>
      </c>
      <c r="J15" s="7">
        <v>0.009050925925925926</v>
      </c>
      <c r="K15" s="7">
        <v>0.008923611111111111</v>
      </c>
      <c r="L15" s="7">
        <v>0.009097222222222222</v>
      </c>
      <c r="M15" s="7">
        <v>0.01</v>
      </c>
      <c r="N15" s="7">
        <v>0.00982638888888889</v>
      </c>
      <c r="O15" s="7">
        <v>0.009988425925925927</v>
      </c>
      <c r="P15" s="7">
        <v>0.009722222222222222</v>
      </c>
      <c r="Q15" s="7">
        <v>0.01054398148148148</v>
      </c>
      <c r="R15" s="7">
        <v>0.010983796296296297</v>
      </c>
      <c r="S15" s="7">
        <v>0.011400462962962965</v>
      </c>
      <c r="T15" s="7">
        <v>0.011805555555555555</v>
      </c>
      <c r="U15" s="7">
        <v>0.011539351851851851</v>
      </c>
      <c r="V15" s="7">
        <v>0.01085648148148148</v>
      </c>
      <c r="W15" s="7">
        <v>0.011909722222222223</v>
      </c>
      <c r="X15" s="7">
        <v>0.01266203703703704</v>
      </c>
      <c r="Y15" s="8"/>
      <c r="Z15" s="8"/>
      <c r="AA15" s="8"/>
      <c r="AB15" s="8"/>
      <c r="AC15" s="8"/>
      <c r="AD15" s="4">
        <f t="shared" si="0"/>
        <v>21</v>
      </c>
      <c r="AE15" s="4">
        <f t="shared" si="1"/>
        <v>67.2</v>
      </c>
      <c r="AF15" s="6">
        <v>0.21299768518518516</v>
      </c>
      <c r="AI15" s="2"/>
    </row>
    <row r="16" spans="1:35" ht="15">
      <c r="A16" s="4" t="s">
        <v>37</v>
      </c>
      <c r="B16" s="4">
        <v>1994</v>
      </c>
      <c r="C16" s="4">
        <v>7</v>
      </c>
      <c r="D16" s="7">
        <v>0.007962962962962963</v>
      </c>
      <c r="E16" s="7">
        <v>0.007569444444444445</v>
      </c>
      <c r="F16" s="7">
        <v>0.007326388888888889</v>
      </c>
      <c r="G16" s="7">
        <v>0.007430555555555555</v>
      </c>
      <c r="H16" s="7">
        <v>0.008078703703703704</v>
      </c>
      <c r="I16" s="7">
        <v>0.00835648148148148</v>
      </c>
      <c r="J16" s="7">
        <v>0.008888888888888889</v>
      </c>
      <c r="K16" s="7">
        <v>0.009131944444444444</v>
      </c>
      <c r="L16" s="7">
        <v>0.009317129629629628</v>
      </c>
      <c r="M16" s="7">
        <v>0.009652777777777777</v>
      </c>
      <c r="N16" s="7">
        <v>0.00982638888888889</v>
      </c>
      <c r="O16" s="7">
        <v>0.010231481481481482</v>
      </c>
      <c r="P16" s="7">
        <v>0.010983796296296297</v>
      </c>
      <c r="Q16" s="7">
        <v>0.011400462962962965</v>
      </c>
      <c r="R16" s="7">
        <v>0.011898148148148149</v>
      </c>
      <c r="S16" s="7">
        <v>0.011921296296296298</v>
      </c>
      <c r="T16" s="9">
        <v>0.01767361111111111</v>
      </c>
      <c r="U16" s="7">
        <v>0.01267361111111111</v>
      </c>
      <c r="V16" s="7">
        <v>0.010868055555555556</v>
      </c>
      <c r="W16" s="7">
        <v>0.011215277777777777</v>
      </c>
      <c r="X16" s="7">
        <v>0.011087962962962964</v>
      </c>
      <c r="Y16" s="8"/>
      <c r="Z16" s="8"/>
      <c r="AA16" s="8"/>
      <c r="AB16" s="8"/>
      <c r="AC16" s="8"/>
      <c r="AD16" s="4">
        <f t="shared" si="0"/>
        <v>21</v>
      </c>
      <c r="AE16" s="4">
        <f t="shared" si="1"/>
        <v>67.2</v>
      </c>
      <c r="AF16" s="6">
        <v>0.21349537037037036</v>
      </c>
      <c r="AI16" s="2"/>
    </row>
    <row r="17" spans="1:35" ht="15">
      <c r="A17" s="4" t="s">
        <v>38</v>
      </c>
      <c r="B17" s="4">
        <v>1997</v>
      </c>
      <c r="C17" s="4">
        <v>2</v>
      </c>
      <c r="D17" s="7">
        <v>0.007662037037037037</v>
      </c>
      <c r="E17" s="7">
        <v>0.006921296296296297</v>
      </c>
      <c r="F17" s="7">
        <v>0.007002314814814815</v>
      </c>
      <c r="G17" s="7">
        <v>0.007060185185185184</v>
      </c>
      <c r="H17" s="7">
        <v>0.007407407407407407</v>
      </c>
      <c r="I17" s="7">
        <v>0.007256944444444444</v>
      </c>
      <c r="J17" s="7">
        <v>0.0078125</v>
      </c>
      <c r="K17" s="7">
        <v>0.007638888888888889</v>
      </c>
      <c r="L17" s="7">
        <v>0.008020833333333333</v>
      </c>
      <c r="M17" s="7">
        <v>0.008275462962962962</v>
      </c>
      <c r="N17" s="7">
        <v>0.009293981481481481</v>
      </c>
      <c r="O17" s="7">
        <v>0.010138888888888888</v>
      </c>
      <c r="P17" s="7">
        <v>0.01068287037037037</v>
      </c>
      <c r="Q17" s="7">
        <v>0.012361111111111113</v>
      </c>
      <c r="R17" s="7">
        <v>0.017175925925925924</v>
      </c>
      <c r="S17" s="7">
        <v>0.012337962962962962</v>
      </c>
      <c r="T17" s="7">
        <v>0.013078703703703703</v>
      </c>
      <c r="U17" s="7">
        <v>0.01545138888888889</v>
      </c>
      <c r="V17" s="7">
        <v>0.014178240740740741</v>
      </c>
      <c r="W17" s="7">
        <v>0.01255787037037037</v>
      </c>
      <c r="X17" s="7">
        <v>0.011180555555555556</v>
      </c>
      <c r="Y17" s="8"/>
      <c r="Z17" s="8"/>
      <c r="AA17" s="8"/>
      <c r="AB17" s="8"/>
      <c r="AC17" s="8"/>
      <c r="AD17" s="4">
        <f t="shared" si="0"/>
        <v>21</v>
      </c>
      <c r="AE17" s="4">
        <f t="shared" si="1"/>
        <v>67.2</v>
      </c>
      <c r="AF17" s="10">
        <v>0.21349537037037036</v>
      </c>
      <c r="AI17" s="2"/>
    </row>
    <row r="18" spans="1:35" ht="15">
      <c r="A18" s="4" t="s">
        <v>39</v>
      </c>
      <c r="B18" s="4">
        <v>1994</v>
      </c>
      <c r="C18" s="4">
        <v>8</v>
      </c>
      <c r="D18" s="7">
        <v>0.008969907407407407</v>
      </c>
      <c r="E18" s="7">
        <v>0.008541666666666668</v>
      </c>
      <c r="F18" s="7">
        <v>0.00849537037037037</v>
      </c>
      <c r="G18" s="7">
        <v>0.008796296296296297</v>
      </c>
      <c r="H18" s="7">
        <v>0.00912037037037037</v>
      </c>
      <c r="I18" s="7">
        <v>0.009398148148148149</v>
      </c>
      <c r="J18" s="7">
        <v>0.009444444444444445</v>
      </c>
      <c r="K18" s="7">
        <v>0.009780092592592592</v>
      </c>
      <c r="L18" s="7">
        <v>0.009907407407407408</v>
      </c>
      <c r="M18" s="7">
        <v>0.009942129629629629</v>
      </c>
      <c r="N18" s="7">
        <v>0.010266203703703703</v>
      </c>
      <c r="O18" s="7">
        <v>0.010381944444444444</v>
      </c>
      <c r="P18" s="7">
        <v>0.01025462962962963</v>
      </c>
      <c r="Q18" s="7">
        <v>0.010729166666666666</v>
      </c>
      <c r="R18" s="7">
        <v>0.011388888888888888</v>
      </c>
      <c r="S18" s="7">
        <v>0.011284722222222222</v>
      </c>
      <c r="T18" s="7">
        <v>0.011747685185185186</v>
      </c>
      <c r="U18" s="7">
        <v>0.011944444444444445</v>
      </c>
      <c r="V18" s="7">
        <v>0.012141203703703704</v>
      </c>
      <c r="W18" s="7">
        <v>0.012187500000000002</v>
      </c>
      <c r="X18" s="7">
        <v>0.010960648148148148</v>
      </c>
      <c r="Y18" s="8"/>
      <c r="Z18" s="8"/>
      <c r="AA18" s="8"/>
      <c r="AB18" s="8"/>
      <c r="AC18" s="8"/>
      <c r="AD18" s="4">
        <f t="shared" si="0"/>
        <v>21</v>
      </c>
      <c r="AE18" s="4">
        <f t="shared" si="1"/>
        <v>67.2</v>
      </c>
      <c r="AF18" s="6">
        <v>0.21563657407407408</v>
      </c>
      <c r="AI18" s="2"/>
    </row>
    <row r="19" spans="1:35" ht="15">
      <c r="A19" s="4" t="s">
        <v>40</v>
      </c>
      <c r="B19" s="4">
        <v>1961</v>
      </c>
      <c r="C19" s="4">
        <v>33</v>
      </c>
      <c r="D19" s="7">
        <v>0.010127314814814815</v>
      </c>
      <c r="E19" s="7">
        <v>0.0078009259259259256</v>
      </c>
      <c r="F19" s="7">
        <v>0.007893518518518518</v>
      </c>
      <c r="G19" s="7">
        <v>0.008252314814814815</v>
      </c>
      <c r="H19" s="7">
        <v>0.008622685185185185</v>
      </c>
      <c r="I19" s="7">
        <v>0.008796296296296297</v>
      </c>
      <c r="J19" s="7">
        <v>0.009039351851851852</v>
      </c>
      <c r="K19" s="7">
        <v>0.009421296296296296</v>
      </c>
      <c r="L19" s="7">
        <v>0.009756944444444445</v>
      </c>
      <c r="M19" s="7">
        <v>0.010335648148148148</v>
      </c>
      <c r="N19" s="7">
        <v>0.010520833333333333</v>
      </c>
      <c r="O19" s="7">
        <v>0.011006944444444444</v>
      </c>
      <c r="P19" s="7">
        <v>0.01074074074074074</v>
      </c>
      <c r="Q19" s="7">
        <v>0.01091435185185185</v>
      </c>
      <c r="R19" s="7">
        <v>0.012256944444444444</v>
      </c>
      <c r="S19" s="7">
        <v>0.01105324074074074</v>
      </c>
      <c r="T19" s="7">
        <v>0.011400462962962965</v>
      </c>
      <c r="U19" s="7">
        <v>0.011516203703703702</v>
      </c>
      <c r="V19" s="7">
        <v>0.01255787037037037</v>
      </c>
      <c r="W19" s="7">
        <v>0.01238425925925926</v>
      </c>
      <c r="X19" s="7">
        <v>0.011435185185185185</v>
      </c>
      <c r="Y19" s="8"/>
      <c r="Z19" s="8"/>
      <c r="AA19" s="8"/>
      <c r="AB19" s="8"/>
      <c r="AC19" s="8"/>
      <c r="AD19" s="4">
        <f t="shared" si="0"/>
        <v>21</v>
      </c>
      <c r="AE19" s="4">
        <f t="shared" si="1"/>
        <v>67.2</v>
      </c>
      <c r="AF19" s="6">
        <v>0.21583333333333332</v>
      </c>
      <c r="AI19" s="2"/>
    </row>
    <row r="20" spans="1:35" ht="15">
      <c r="A20" s="4" t="s">
        <v>42</v>
      </c>
      <c r="B20" s="4">
        <v>1984</v>
      </c>
      <c r="C20" s="4">
        <v>36</v>
      </c>
      <c r="D20" s="7">
        <v>0.007951388888888888</v>
      </c>
      <c r="E20" s="5">
        <v>0.008020833333333333</v>
      </c>
      <c r="F20" s="5">
        <v>0.008136574074074074</v>
      </c>
      <c r="G20" s="5">
        <v>0.008090277777777778</v>
      </c>
      <c r="H20" s="5">
        <v>0.00846064814814815</v>
      </c>
      <c r="I20" s="5">
        <v>0.009224537037037036</v>
      </c>
      <c r="J20" s="5">
        <v>0.009050925925925926</v>
      </c>
      <c r="K20" s="5">
        <v>0.009351851851851853</v>
      </c>
      <c r="L20" s="5">
        <v>0.009722222222222222</v>
      </c>
      <c r="M20" s="5">
        <v>0.011747685185185186</v>
      </c>
      <c r="N20" s="5">
        <v>0.010902777777777777</v>
      </c>
      <c r="O20" s="11">
        <v>0.011342592592592592</v>
      </c>
      <c r="P20" s="11">
        <v>0.013715277777777778</v>
      </c>
      <c r="Q20" s="5">
        <v>0.011770833333333333</v>
      </c>
      <c r="R20" s="5">
        <v>0.01292824074074074</v>
      </c>
      <c r="S20" s="5">
        <v>0.013414351851851851</v>
      </c>
      <c r="T20" s="5">
        <v>0.014872685185185185</v>
      </c>
      <c r="U20" s="5">
        <v>0.01267361111111111</v>
      </c>
      <c r="V20" s="5">
        <v>0.013541666666666667</v>
      </c>
      <c r="W20" s="12"/>
      <c r="X20" s="8"/>
      <c r="Y20" s="8"/>
      <c r="Z20" s="8"/>
      <c r="AA20" s="8"/>
      <c r="AB20" s="8"/>
      <c r="AC20" s="8"/>
      <c r="AD20" s="4">
        <f t="shared" si="0"/>
        <v>19</v>
      </c>
      <c r="AE20" s="4">
        <f t="shared" si="1"/>
        <v>60.800000000000004</v>
      </c>
      <c r="AF20" s="10">
        <v>0.2049189814814815</v>
      </c>
      <c r="AG20" s="3"/>
      <c r="AI20" s="2"/>
    </row>
    <row r="21" spans="1:35" ht="15">
      <c r="A21" s="4" t="s">
        <v>43</v>
      </c>
      <c r="B21" s="4">
        <v>1985</v>
      </c>
      <c r="C21" s="4">
        <v>12</v>
      </c>
      <c r="D21" s="7">
        <v>0.008252314814814815</v>
      </c>
      <c r="E21" s="7">
        <v>0.00806712962962963</v>
      </c>
      <c r="F21" s="7">
        <v>0.008518518518518519</v>
      </c>
      <c r="G21" s="7">
        <v>0.00849537037037037</v>
      </c>
      <c r="H21" s="7">
        <v>0.009050925925925926</v>
      </c>
      <c r="I21" s="7">
        <v>0.009618055555555555</v>
      </c>
      <c r="J21" s="7">
        <v>0.009745370370370371</v>
      </c>
      <c r="K21" s="7">
        <v>0.010474537037037037</v>
      </c>
      <c r="L21" s="7">
        <v>0.010729166666666666</v>
      </c>
      <c r="M21" s="7">
        <v>0.014560185185185183</v>
      </c>
      <c r="N21" s="7">
        <v>0.010185185185185184</v>
      </c>
      <c r="O21" s="7">
        <v>0.012106481481481482</v>
      </c>
      <c r="P21" s="7">
        <v>0.012141203703703704</v>
      </c>
      <c r="Q21" s="7">
        <v>0.012499999999999999</v>
      </c>
      <c r="R21" s="7">
        <v>0.01423611111111111</v>
      </c>
      <c r="S21" s="7">
        <v>0.013946759259259258</v>
      </c>
      <c r="T21" s="7">
        <v>0.014791666666666668</v>
      </c>
      <c r="U21" s="7">
        <v>0.013854166666666666</v>
      </c>
      <c r="V21" s="7">
        <v>0.013877314814814815</v>
      </c>
      <c r="W21" s="8"/>
      <c r="X21" s="8"/>
      <c r="Y21" s="8"/>
      <c r="Z21" s="8"/>
      <c r="AA21" s="8"/>
      <c r="AB21" s="8"/>
      <c r="AC21" s="8"/>
      <c r="AD21" s="4">
        <f t="shared" si="0"/>
        <v>19</v>
      </c>
      <c r="AE21" s="4">
        <f t="shared" si="1"/>
        <v>60.800000000000004</v>
      </c>
      <c r="AF21" s="10">
        <v>0.21515046296296295</v>
      </c>
      <c r="AI21" s="2"/>
    </row>
    <row r="22" spans="1:35" ht="15">
      <c r="A22" s="4" t="s">
        <v>45</v>
      </c>
      <c r="B22" s="4">
        <v>1979</v>
      </c>
      <c r="C22" s="4">
        <v>20</v>
      </c>
      <c r="D22" s="5">
        <v>0.007604166666666666</v>
      </c>
      <c r="E22" s="5">
        <v>0.006979166666666667</v>
      </c>
      <c r="F22" s="5">
        <v>0.007002314814814815</v>
      </c>
      <c r="G22" s="5">
        <v>0.007060185185185184</v>
      </c>
      <c r="H22" s="5">
        <v>0.008819444444444444</v>
      </c>
      <c r="I22" s="5">
        <v>0.007824074074074075</v>
      </c>
      <c r="J22" s="5">
        <v>0.008124999999999999</v>
      </c>
      <c r="K22" s="5">
        <v>0.008368055555555556</v>
      </c>
      <c r="L22" s="5">
        <v>0.008483796296296297</v>
      </c>
      <c r="M22" s="5">
        <v>0.008784722222222223</v>
      </c>
      <c r="N22" s="5">
        <v>0.009039351851851852</v>
      </c>
      <c r="O22" s="5">
        <v>0.009537037037037037</v>
      </c>
      <c r="P22" s="5">
        <v>0.009722222222222222</v>
      </c>
      <c r="Q22" s="5">
        <v>0.009837962962962963</v>
      </c>
      <c r="R22" s="5">
        <v>0.009930555555555555</v>
      </c>
      <c r="S22" s="5">
        <v>0.009918981481481482</v>
      </c>
      <c r="T22" s="5">
        <v>0.01974537037037037</v>
      </c>
      <c r="U22" s="5">
        <v>0.016122685185185184</v>
      </c>
      <c r="V22" s="8"/>
      <c r="W22" s="8"/>
      <c r="X22" s="8"/>
      <c r="Y22" s="8"/>
      <c r="Z22" s="8"/>
      <c r="AA22" s="8"/>
      <c r="AB22" s="8"/>
      <c r="AC22" s="8"/>
      <c r="AD22" s="4">
        <f t="shared" si="0"/>
        <v>18</v>
      </c>
      <c r="AE22" s="4">
        <f t="shared" si="1"/>
        <v>57.6</v>
      </c>
      <c r="AF22" s="6">
        <v>0.1729050925925926</v>
      </c>
      <c r="AI22" s="2"/>
    </row>
    <row r="23" spans="1:35" ht="15">
      <c r="A23" s="4" t="s">
        <v>44</v>
      </c>
      <c r="B23" s="4">
        <v>1958</v>
      </c>
      <c r="C23" s="4">
        <v>34</v>
      </c>
      <c r="D23" s="7">
        <v>0.008912037037037038</v>
      </c>
      <c r="E23" s="7">
        <v>0.008912037037037038</v>
      </c>
      <c r="F23" s="7">
        <v>0.009270833333333334</v>
      </c>
      <c r="G23" s="7">
        <v>0.009525462962962963</v>
      </c>
      <c r="H23" s="7">
        <v>0.01</v>
      </c>
      <c r="I23" s="7">
        <v>0.010439814814814813</v>
      </c>
      <c r="J23" s="7">
        <v>0.010613425925925927</v>
      </c>
      <c r="K23" s="7">
        <v>0.010844907407407407</v>
      </c>
      <c r="L23" s="7">
        <v>0.011238425925925928</v>
      </c>
      <c r="M23" s="7">
        <v>0.011539351851851851</v>
      </c>
      <c r="N23" s="7">
        <v>0.012256944444444444</v>
      </c>
      <c r="O23" s="7">
        <v>0.012152777777777778</v>
      </c>
      <c r="P23" s="7">
        <v>0.012349537037037039</v>
      </c>
      <c r="Q23" s="7">
        <v>0.013217592592592593</v>
      </c>
      <c r="R23" s="7">
        <v>0.013819444444444445</v>
      </c>
      <c r="S23" s="7">
        <v>0.014305555555555557</v>
      </c>
      <c r="T23" s="7">
        <v>0.014444444444444446</v>
      </c>
      <c r="U23" s="7">
        <v>0.015335648148148147</v>
      </c>
      <c r="V23" s="8"/>
      <c r="W23" s="8"/>
      <c r="X23" s="8"/>
      <c r="Y23" s="8"/>
      <c r="Z23" s="8"/>
      <c r="AA23" s="8"/>
      <c r="AB23" s="8"/>
      <c r="AC23" s="8"/>
      <c r="AD23" s="4">
        <f t="shared" si="0"/>
        <v>18</v>
      </c>
      <c r="AE23" s="4">
        <f t="shared" si="1"/>
        <v>57.6</v>
      </c>
      <c r="AF23" s="10">
        <v>0.20917824074074073</v>
      </c>
      <c r="AI23" s="2"/>
    </row>
    <row r="24" spans="1:35" ht="15">
      <c r="A24" s="4" t="s">
        <v>46</v>
      </c>
      <c r="B24" s="4">
        <v>1980</v>
      </c>
      <c r="C24" s="4">
        <v>19</v>
      </c>
      <c r="D24" s="5">
        <v>0.008969907407407407</v>
      </c>
      <c r="E24" s="5">
        <v>0.008541666666666668</v>
      </c>
      <c r="F24" s="5">
        <v>0.008518518518518519</v>
      </c>
      <c r="G24" s="5">
        <v>0.008784722222222223</v>
      </c>
      <c r="H24" s="5">
        <v>0.009699074074074074</v>
      </c>
      <c r="I24" s="5">
        <v>0.010150462962962964</v>
      </c>
      <c r="J24" s="5">
        <v>0.011423611111111112</v>
      </c>
      <c r="K24" s="5">
        <v>0.011238425925925928</v>
      </c>
      <c r="L24" s="5">
        <v>0.012164351851851852</v>
      </c>
      <c r="M24" s="5">
        <v>0.018125</v>
      </c>
      <c r="N24" s="5">
        <v>0.013506944444444445</v>
      </c>
      <c r="O24" s="5">
        <v>0.011921296296296298</v>
      </c>
      <c r="P24" s="5">
        <v>0.01347222222222222</v>
      </c>
      <c r="Q24" s="5">
        <v>0.013229166666666667</v>
      </c>
      <c r="R24" s="5">
        <v>0.013518518518518518</v>
      </c>
      <c r="S24" s="5">
        <v>0.013946759259259258</v>
      </c>
      <c r="T24" s="5">
        <v>0.013773148148148147</v>
      </c>
      <c r="U24" s="5">
        <v>0.012175925925925929</v>
      </c>
      <c r="V24" s="8"/>
      <c r="W24" s="8"/>
      <c r="X24" s="8"/>
      <c r="Y24" s="8"/>
      <c r="Z24" s="8"/>
      <c r="AA24" s="8"/>
      <c r="AB24" s="8"/>
      <c r="AC24" s="8"/>
      <c r="AD24" s="4">
        <f t="shared" si="0"/>
        <v>18</v>
      </c>
      <c r="AE24" s="4">
        <f t="shared" si="1"/>
        <v>57.6</v>
      </c>
      <c r="AF24" s="6">
        <v>0.21315972222222224</v>
      </c>
      <c r="AI24" s="2"/>
    </row>
    <row r="25" spans="1:35" ht="15">
      <c r="A25" s="4" t="s">
        <v>47</v>
      </c>
      <c r="B25" s="4">
        <v>1956</v>
      </c>
      <c r="C25" s="4">
        <v>31</v>
      </c>
      <c r="D25" s="5">
        <v>0.008969907407407407</v>
      </c>
      <c r="E25" s="5">
        <v>0.008831018518518518</v>
      </c>
      <c r="F25" s="5">
        <v>0.009282407407407408</v>
      </c>
      <c r="G25" s="5">
        <v>0.009849537037037037</v>
      </c>
      <c r="H25" s="5">
        <v>0.012280092592592592</v>
      </c>
      <c r="I25" s="5">
        <v>0.011064814814814814</v>
      </c>
      <c r="J25" s="5">
        <v>0.011516203703703702</v>
      </c>
      <c r="K25" s="5">
        <v>0.011261574074074071</v>
      </c>
      <c r="L25" s="5">
        <v>0.011736111111111109</v>
      </c>
      <c r="M25" s="5">
        <v>0.011921296296296298</v>
      </c>
      <c r="N25" s="5">
        <v>0.013078703703703703</v>
      </c>
      <c r="O25" s="5">
        <v>0.01238425925925926</v>
      </c>
      <c r="P25" s="5">
        <v>0.012847222222222223</v>
      </c>
      <c r="Q25" s="5">
        <v>0.01273148148148148</v>
      </c>
      <c r="R25" s="5">
        <v>0.01400462962962963</v>
      </c>
      <c r="S25" s="5">
        <v>0.014351851851851852</v>
      </c>
      <c r="T25" s="5">
        <v>0.013877314814814815</v>
      </c>
      <c r="U25" s="5">
        <v>0.015011574074074075</v>
      </c>
      <c r="V25" s="8"/>
      <c r="W25" s="8"/>
      <c r="X25" s="8"/>
      <c r="Y25" s="8"/>
      <c r="Z25" s="8"/>
      <c r="AA25" s="8"/>
      <c r="AB25" s="8"/>
      <c r="AC25" s="8"/>
      <c r="AD25" s="4">
        <f t="shared" si="0"/>
        <v>18</v>
      </c>
      <c r="AE25" s="4">
        <f t="shared" si="1"/>
        <v>57.6</v>
      </c>
      <c r="AF25" s="6">
        <v>0.215</v>
      </c>
      <c r="AI25" s="2"/>
    </row>
    <row r="26" spans="1:35" ht="15">
      <c r="A26" s="4" t="s">
        <v>48</v>
      </c>
      <c r="B26" s="4">
        <v>1971</v>
      </c>
      <c r="C26" s="4">
        <v>25</v>
      </c>
      <c r="D26" s="5">
        <v>0.008449074074074074</v>
      </c>
      <c r="E26" s="5">
        <v>0.007870370370370371</v>
      </c>
      <c r="F26" s="5">
        <v>0.008518518518518519</v>
      </c>
      <c r="G26" s="5">
        <v>0.008506944444444444</v>
      </c>
      <c r="H26" s="5">
        <v>0.009050925925925926</v>
      </c>
      <c r="I26" s="5">
        <v>0.009293981481481481</v>
      </c>
      <c r="J26" s="5">
        <v>0.009571759259259259</v>
      </c>
      <c r="K26" s="5">
        <v>0.009664351851851851</v>
      </c>
      <c r="L26" s="5">
        <v>0.011921296296296298</v>
      </c>
      <c r="M26" s="5">
        <v>0.010034722222222221</v>
      </c>
      <c r="N26" s="5">
        <v>0.02946759259259259</v>
      </c>
      <c r="O26" s="5">
        <v>0.010891203703703703</v>
      </c>
      <c r="P26" s="5">
        <v>0.010972222222222223</v>
      </c>
      <c r="Q26" s="5">
        <v>0.011412037037037038</v>
      </c>
      <c r="R26" s="5">
        <v>0.011736111111111109</v>
      </c>
      <c r="S26" s="5">
        <v>0.011921296296296298</v>
      </c>
      <c r="T26" s="5">
        <v>0.011828703703703704</v>
      </c>
      <c r="U26" s="8"/>
      <c r="V26" s="8"/>
      <c r="W26" s="8"/>
      <c r="X26" s="8"/>
      <c r="Y26" s="8"/>
      <c r="Z26" s="8"/>
      <c r="AA26" s="8"/>
      <c r="AB26" s="8"/>
      <c r="AC26" s="8"/>
      <c r="AD26" s="4">
        <f t="shared" si="0"/>
        <v>17</v>
      </c>
      <c r="AE26" s="4">
        <f t="shared" si="1"/>
        <v>54.400000000000006</v>
      </c>
      <c r="AF26" s="6">
        <v>0.19111111111111112</v>
      </c>
      <c r="AI26" s="2"/>
    </row>
    <row r="27" spans="1:35" ht="15">
      <c r="A27" s="4" t="s">
        <v>49</v>
      </c>
      <c r="B27" s="4">
        <v>1970</v>
      </c>
      <c r="C27" s="4">
        <v>42</v>
      </c>
      <c r="D27" s="7">
        <v>0.010752314814814814</v>
      </c>
      <c r="E27" s="7">
        <v>0.010138888888888888</v>
      </c>
      <c r="F27" s="7">
        <v>0.010381944444444444</v>
      </c>
      <c r="G27" s="7">
        <v>0.01025462962962963</v>
      </c>
      <c r="H27" s="7">
        <v>0.010520833333333333</v>
      </c>
      <c r="I27" s="7">
        <v>0.011168981481481481</v>
      </c>
      <c r="J27" s="7">
        <v>0.011666666666666667</v>
      </c>
      <c r="K27" s="7">
        <v>0.012002314814814815</v>
      </c>
      <c r="L27" s="7">
        <v>0.012280092592592592</v>
      </c>
      <c r="M27" s="7">
        <v>0.012997685185185183</v>
      </c>
      <c r="N27" s="7">
        <v>0.013530092592592594</v>
      </c>
      <c r="O27" s="7">
        <v>0.014328703703703703</v>
      </c>
      <c r="P27" s="7">
        <v>0.015069444444444443</v>
      </c>
      <c r="Q27" s="7">
        <v>0.015856481481481482</v>
      </c>
      <c r="R27" s="7">
        <v>0.016076388888888887</v>
      </c>
      <c r="S27" s="7">
        <v>0.01577546296296296</v>
      </c>
      <c r="T27" s="7">
        <v>0.016238425925925924</v>
      </c>
      <c r="U27" s="8"/>
      <c r="V27" s="8"/>
      <c r="W27" s="8"/>
      <c r="X27" s="8"/>
      <c r="Y27" s="8"/>
      <c r="Z27" s="8"/>
      <c r="AA27" s="8"/>
      <c r="AB27" s="8"/>
      <c r="AC27" s="8"/>
      <c r="AD27" s="4">
        <f t="shared" si="0"/>
        <v>17</v>
      </c>
      <c r="AE27" s="4">
        <f t="shared" si="1"/>
        <v>54.400000000000006</v>
      </c>
      <c r="AF27" s="6">
        <v>0.21903935185185186</v>
      </c>
      <c r="AI27" s="2"/>
    </row>
    <row r="28" spans="1:35" ht="15">
      <c r="A28" s="4" t="s">
        <v>50</v>
      </c>
      <c r="B28" s="4">
        <v>1972</v>
      </c>
      <c r="C28" s="4">
        <v>24</v>
      </c>
      <c r="D28" s="5">
        <v>0.00769675925925926</v>
      </c>
      <c r="E28" s="5">
        <v>0.006886574074074074</v>
      </c>
      <c r="F28" s="5">
        <v>0.007002314814814815</v>
      </c>
      <c r="G28" s="5">
        <v>0.007060185185185184</v>
      </c>
      <c r="H28" s="5">
        <v>0.007407407407407407</v>
      </c>
      <c r="I28" s="5">
        <v>0.007268518518518519</v>
      </c>
      <c r="J28" s="5">
        <v>0.007777777777777777</v>
      </c>
      <c r="K28" s="5">
        <v>0.007997685185185186</v>
      </c>
      <c r="L28" s="5">
        <v>0.008148148148148147</v>
      </c>
      <c r="M28" s="5">
        <v>0.00835648148148148</v>
      </c>
      <c r="N28" s="5">
        <v>0.008599537037037036</v>
      </c>
      <c r="O28" s="5">
        <v>0.008854166666666666</v>
      </c>
      <c r="P28" s="5">
        <v>0.009016203703703703</v>
      </c>
      <c r="Q28" s="5">
        <v>0.009502314814814816</v>
      </c>
      <c r="R28" s="5">
        <v>0.00949074074074074</v>
      </c>
      <c r="S28" s="5">
        <v>0.009722222222222222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4">
        <f t="shared" si="0"/>
        <v>16</v>
      </c>
      <c r="AE28" s="4">
        <f t="shared" si="1"/>
        <v>51.2</v>
      </c>
      <c r="AF28" s="6">
        <v>0.13078703703703703</v>
      </c>
      <c r="AI28" s="2"/>
    </row>
    <row r="29" spans="1:35" ht="15">
      <c r="A29" s="4" t="s">
        <v>51</v>
      </c>
      <c r="B29" s="4">
        <v>1965</v>
      </c>
      <c r="C29" s="4">
        <v>27</v>
      </c>
      <c r="D29" s="5">
        <v>0.008101851851851851</v>
      </c>
      <c r="E29" s="5">
        <v>0.007928240740740741</v>
      </c>
      <c r="F29" s="5">
        <v>0.008136574074074074</v>
      </c>
      <c r="G29" s="5">
        <v>0.008159722222222223</v>
      </c>
      <c r="H29" s="5">
        <v>0.008333333333333333</v>
      </c>
      <c r="I29" s="5">
        <v>0.008645833333333333</v>
      </c>
      <c r="J29" s="5">
        <v>0.008564814814814815</v>
      </c>
      <c r="K29" s="5">
        <v>0.008912037037037038</v>
      </c>
      <c r="L29" s="5">
        <v>0.008912037037037038</v>
      </c>
      <c r="M29" s="5">
        <v>0.009224537037037036</v>
      </c>
      <c r="N29" s="5">
        <v>0.009247685185185185</v>
      </c>
      <c r="O29" s="5">
        <v>0.009560185185185185</v>
      </c>
      <c r="P29" s="5">
        <v>0.009722222222222222</v>
      </c>
      <c r="Q29" s="5">
        <v>0.00982638888888889</v>
      </c>
      <c r="R29" s="5">
        <v>0.009988425925925927</v>
      </c>
      <c r="S29" s="5">
        <v>0.010497685185185186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4">
        <f t="shared" si="0"/>
        <v>16</v>
      </c>
      <c r="AE29" s="4">
        <f t="shared" si="1"/>
        <v>51.2</v>
      </c>
      <c r="AF29" s="6">
        <v>0.14375000000000002</v>
      </c>
      <c r="AI29" s="2"/>
    </row>
    <row r="30" spans="1:35" ht="15">
      <c r="A30" s="4" t="s">
        <v>53</v>
      </c>
      <c r="B30" s="4">
        <v>1983</v>
      </c>
      <c r="C30" s="4">
        <v>35</v>
      </c>
      <c r="D30" s="7">
        <v>0.008252314814814815</v>
      </c>
      <c r="E30" s="7">
        <v>0.007777777777777777</v>
      </c>
      <c r="F30" s="7">
        <v>0.008113425925925925</v>
      </c>
      <c r="G30" s="7">
        <v>0.008055555555555555</v>
      </c>
      <c r="H30" s="7">
        <v>0.00846064814814815</v>
      </c>
      <c r="I30" s="7">
        <v>0.008865740740740742</v>
      </c>
      <c r="J30" s="7">
        <v>0.009293981481481481</v>
      </c>
      <c r="K30" s="7">
        <v>0.00982638888888889</v>
      </c>
      <c r="L30" s="7">
        <v>0.009710648148148147</v>
      </c>
      <c r="M30" s="7">
        <v>0.009895833333333333</v>
      </c>
      <c r="N30" s="7">
        <v>0.010300925925925927</v>
      </c>
      <c r="O30" s="7">
        <v>0.01050925925925926</v>
      </c>
      <c r="P30" s="7">
        <v>0.01085648148148148</v>
      </c>
      <c r="Q30" s="7">
        <v>0.011388888888888888</v>
      </c>
      <c r="R30" s="7">
        <v>0.010300925925925927</v>
      </c>
      <c r="S30" s="7">
        <v>0.010798611111111111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4">
        <f t="shared" si="0"/>
        <v>16</v>
      </c>
      <c r="AE30" s="4">
        <f t="shared" si="1"/>
        <v>51.2</v>
      </c>
      <c r="AF30" s="6">
        <v>0.1524074074074074</v>
      </c>
      <c r="AI30" s="2"/>
    </row>
    <row r="31" spans="1:35" ht="15">
      <c r="A31" s="4" t="s">
        <v>54</v>
      </c>
      <c r="B31" s="4">
        <v>1982</v>
      </c>
      <c r="C31" s="4">
        <v>16</v>
      </c>
      <c r="D31" s="5">
        <v>0.008101851851851851</v>
      </c>
      <c r="E31" s="5">
        <v>0.007928240740740741</v>
      </c>
      <c r="F31" s="5">
        <v>0.008101851851851851</v>
      </c>
      <c r="G31" s="5">
        <v>0.00806712962962963</v>
      </c>
      <c r="H31" s="5">
        <v>0.00846064814814815</v>
      </c>
      <c r="I31" s="5">
        <v>0.008854166666666666</v>
      </c>
      <c r="J31" s="5">
        <v>0.009247685185185185</v>
      </c>
      <c r="K31" s="5">
        <v>0.009872685185185186</v>
      </c>
      <c r="L31" s="5">
        <v>0.009722222222222222</v>
      </c>
      <c r="M31" s="5">
        <v>0.009884259259259258</v>
      </c>
      <c r="N31" s="5">
        <v>0.0103125</v>
      </c>
      <c r="O31" s="5">
        <v>0.010497685185185186</v>
      </c>
      <c r="P31" s="5">
        <v>0.01085648148148148</v>
      </c>
      <c r="Q31" s="5">
        <v>0.011400462962962965</v>
      </c>
      <c r="R31" s="5">
        <v>0.011793981481481482</v>
      </c>
      <c r="S31" s="5">
        <v>0.011875000000000002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4">
        <f t="shared" si="0"/>
        <v>16</v>
      </c>
      <c r="AE31" s="4">
        <f t="shared" si="1"/>
        <v>51.2</v>
      </c>
      <c r="AF31" s="6">
        <v>0.15497685185185187</v>
      </c>
      <c r="AI31" s="2"/>
    </row>
    <row r="32" spans="1:35" ht="15">
      <c r="A32" s="4" t="s">
        <v>55</v>
      </c>
      <c r="B32" s="4">
        <v>1961</v>
      </c>
      <c r="C32" s="4">
        <v>29</v>
      </c>
      <c r="D32" s="5">
        <v>0.008622685185185185</v>
      </c>
      <c r="E32" s="5">
        <v>0.008449074074074074</v>
      </c>
      <c r="F32" s="5">
        <v>0.008506944444444444</v>
      </c>
      <c r="G32" s="5">
        <v>0.008715277777777778</v>
      </c>
      <c r="H32" s="5">
        <v>0.0090625</v>
      </c>
      <c r="I32" s="5">
        <v>0.008993055555555554</v>
      </c>
      <c r="J32" s="5">
        <v>0.009143518518518518</v>
      </c>
      <c r="K32" s="5">
        <v>0.009641203703703704</v>
      </c>
      <c r="L32" s="5">
        <v>0.009618055555555555</v>
      </c>
      <c r="M32" s="5">
        <v>0.010162037037037037</v>
      </c>
      <c r="N32" s="5">
        <v>0.010162037037037037</v>
      </c>
      <c r="O32" s="5">
        <v>0.01050925925925926</v>
      </c>
      <c r="P32" s="5">
        <v>0.01076388888888889</v>
      </c>
      <c r="Q32" s="5">
        <v>0.011550925925925925</v>
      </c>
      <c r="R32" s="5">
        <v>0.011898148148148149</v>
      </c>
      <c r="S32" s="5">
        <v>0.01244212962962963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4">
        <f t="shared" si="0"/>
        <v>16</v>
      </c>
      <c r="AE32" s="4">
        <f t="shared" si="1"/>
        <v>51.2</v>
      </c>
      <c r="AF32" s="6">
        <v>0.15822916666666667</v>
      </c>
      <c r="AI32" s="2"/>
    </row>
    <row r="33" spans="1:35" ht="15">
      <c r="A33" s="4" t="s">
        <v>56</v>
      </c>
      <c r="B33" s="4">
        <v>1984</v>
      </c>
      <c r="C33" s="4">
        <v>15</v>
      </c>
      <c r="D33" s="7">
        <v>0.008506944444444444</v>
      </c>
      <c r="E33" s="7">
        <v>0.008136574074074074</v>
      </c>
      <c r="F33" s="7">
        <v>0.008252314814814815</v>
      </c>
      <c r="G33" s="7">
        <v>0.008310185185185186</v>
      </c>
      <c r="H33" s="7">
        <v>0.008692129629629631</v>
      </c>
      <c r="I33" s="7">
        <v>0.008749999999999999</v>
      </c>
      <c r="J33" s="7">
        <v>0.009236111111111112</v>
      </c>
      <c r="K33" s="7">
        <v>0.009675925925925926</v>
      </c>
      <c r="L33" s="7">
        <v>0.010023148148148147</v>
      </c>
      <c r="M33" s="7">
        <v>0.010972222222222223</v>
      </c>
      <c r="N33" s="7">
        <v>0.01050925925925926</v>
      </c>
      <c r="O33" s="7">
        <v>0.010937500000000001</v>
      </c>
      <c r="P33" s="7">
        <v>0.011909722222222223</v>
      </c>
      <c r="Q33" s="7">
        <v>0.011898148148148149</v>
      </c>
      <c r="R33" s="7">
        <v>0.012280092592592592</v>
      </c>
      <c r="S33" s="7">
        <v>0.013252314814814814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4">
        <f t="shared" si="0"/>
        <v>16</v>
      </c>
      <c r="AE33" s="4">
        <f t="shared" si="1"/>
        <v>51.2</v>
      </c>
      <c r="AF33" s="6">
        <v>0.1613425925925926</v>
      </c>
      <c r="AI33" s="2"/>
    </row>
    <row r="34" spans="1:35" ht="15">
      <c r="A34" s="4" t="s">
        <v>57</v>
      </c>
      <c r="B34" s="4">
        <v>1970</v>
      </c>
      <c r="C34" s="4">
        <v>26</v>
      </c>
      <c r="D34" s="5">
        <v>0.009537037037037037</v>
      </c>
      <c r="E34" s="5">
        <v>0.008935185185185187</v>
      </c>
      <c r="F34" s="5">
        <v>0.008993055555555554</v>
      </c>
      <c r="G34" s="5">
        <v>0.009351851851851853</v>
      </c>
      <c r="H34" s="5">
        <v>0.00949074074074074</v>
      </c>
      <c r="I34" s="5">
        <v>0.009745370370370371</v>
      </c>
      <c r="J34" s="5">
        <v>0.010104166666666668</v>
      </c>
      <c r="K34" s="5">
        <v>0.010486111111111111</v>
      </c>
      <c r="L34" s="5">
        <v>0.010972222222222223</v>
      </c>
      <c r="M34" s="5">
        <v>0.011030092592592591</v>
      </c>
      <c r="N34" s="5">
        <v>0.011828703703703704</v>
      </c>
      <c r="O34" s="5">
        <v>0.01244212962962963</v>
      </c>
      <c r="P34" s="5">
        <v>0.01244212962962963</v>
      </c>
      <c r="Q34" s="5">
        <v>0.01244212962962963</v>
      </c>
      <c r="R34" s="5">
        <v>0.012488425925925925</v>
      </c>
      <c r="S34" s="5">
        <v>0.012615740740740742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4">
        <f t="shared" si="0"/>
        <v>16</v>
      </c>
      <c r="AE34" s="4">
        <f t="shared" si="1"/>
        <v>51.2</v>
      </c>
      <c r="AF34" s="6">
        <v>0.1729050925925926</v>
      </c>
      <c r="AI34" s="2"/>
    </row>
    <row r="35" spans="1:32" ht="15">
      <c r="A35" s="4" t="s">
        <v>52</v>
      </c>
      <c r="B35" s="4">
        <v>1952</v>
      </c>
      <c r="C35" s="4">
        <v>32</v>
      </c>
      <c r="D35" s="7">
        <v>0.008425925925925925</v>
      </c>
      <c r="E35" s="7">
        <v>0.008900462962962962</v>
      </c>
      <c r="F35" s="7">
        <v>0.009270833333333334</v>
      </c>
      <c r="G35" s="7">
        <v>0.009398148148148149</v>
      </c>
      <c r="H35" s="7">
        <v>0.011041666666666667</v>
      </c>
      <c r="I35" s="7">
        <v>0.010289351851851852</v>
      </c>
      <c r="J35" s="7">
        <v>0.010671296296296297</v>
      </c>
      <c r="K35" s="7">
        <v>0.010972222222222223</v>
      </c>
      <c r="L35" s="7">
        <v>0.011296296296296296</v>
      </c>
      <c r="M35" s="7">
        <v>0.011076388888888887</v>
      </c>
      <c r="N35" s="9">
        <v>0.020474537037037038</v>
      </c>
      <c r="O35" s="7">
        <v>0.012152777777777778</v>
      </c>
      <c r="P35" s="7">
        <v>0.013657407407407408</v>
      </c>
      <c r="Q35" s="7">
        <v>0.01383101851851852</v>
      </c>
      <c r="R35" s="7">
        <v>0.014212962962962962</v>
      </c>
      <c r="S35" s="9">
        <v>0.014606481481481482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4">
        <f t="shared" si="0"/>
        <v>16</v>
      </c>
      <c r="AE35" s="4">
        <f t="shared" si="1"/>
        <v>51.2</v>
      </c>
      <c r="AF35" s="10">
        <v>0.19027777777777777</v>
      </c>
    </row>
    <row r="37" ht="15">
      <c r="A37" s="16" t="s">
        <v>70</v>
      </c>
    </row>
    <row r="38" spans="1:32" ht="15">
      <c r="A38" s="13" t="s">
        <v>0</v>
      </c>
      <c r="B38" s="13" t="s">
        <v>1</v>
      </c>
      <c r="C38" s="13" t="s">
        <v>2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13" t="s">
        <v>8</v>
      </c>
      <c r="J38" s="13" t="s">
        <v>9</v>
      </c>
      <c r="K38" s="13" t="s">
        <v>10</v>
      </c>
      <c r="L38" s="13" t="s">
        <v>11</v>
      </c>
      <c r="M38" s="13" t="s">
        <v>12</v>
      </c>
      <c r="N38" s="13" t="s">
        <v>13</v>
      </c>
      <c r="O38" s="13" t="s">
        <v>14</v>
      </c>
      <c r="P38" s="13" t="s">
        <v>15</v>
      </c>
      <c r="Q38" s="13" t="s">
        <v>16</v>
      </c>
      <c r="R38" s="13" t="s">
        <v>17</v>
      </c>
      <c r="S38" s="13" t="s">
        <v>18</v>
      </c>
      <c r="T38" s="13" t="s">
        <v>19</v>
      </c>
      <c r="U38" s="13" t="s">
        <v>20</v>
      </c>
      <c r="V38" s="13" t="s">
        <v>21</v>
      </c>
      <c r="W38" s="13" t="s">
        <v>22</v>
      </c>
      <c r="X38" s="13" t="s">
        <v>23</v>
      </c>
      <c r="Y38" s="13" t="s">
        <v>24</v>
      </c>
      <c r="Z38" s="13" t="s">
        <v>25</v>
      </c>
      <c r="AA38" s="13" t="s">
        <v>26</v>
      </c>
      <c r="AB38" s="13" t="s">
        <v>27</v>
      </c>
      <c r="AC38" s="13" t="s">
        <v>28</v>
      </c>
      <c r="AD38" s="13" t="s">
        <v>29</v>
      </c>
      <c r="AE38" s="13" t="s">
        <v>66</v>
      </c>
      <c r="AF38" s="13" t="s">
        <v>30</v>
      </c>
    </row>
    <row r="39" spans="1:34" ht="15">
      <c r="A39" s="4" t="s">
        <v>67</v>
      </c>
      <c r="B39" s="4">
        <v>1997</v>
      </c>
      <c r="C39" s="4">
        <v>38</v>
      </c>
      <c r="D39" s="5">
        <v>0.009016203703703703</v>
      </c>
      <c r="E39" s="5">
        <v>0.00849537037037037</v>
      </c>
      <c r="F39" s="5">
        <v>0.009456018518518518</v>
      </c>
      <c r="G39" s="5">
        <v>0.010358796296296295</v>
      </c>
      <c r="H39" s="5">
        <v>0.010462962962962964</v>
      </c>
      <c r="I39" s="5">
        <v>0.011597222222222222</v>
      </c>
      <c r="J39" s="5">
        <v>0.011643518518518518</v>
      </c>
      <c r="K39" s="5">
        <v>0.012291666666666666</v>
      </c>
      <c r="L39" s="5">
        <v>0.012546296296296297</v>
      </c>
      <c r="M39" s="5">
        <v>0.012881944444444446</v>
      </c>
      <c r="N39" s="5">
        <v>0.013344907407407408</v>
      </c>
      <c r="O39" s="5">
        <v>0.013148148148148147</v>
      </c>
      <c r="P39" s="5">
        <v>0.01355324074074074</v>
      </c>
      <c r="Q39" s="5">
        <v>0.013379629629629628</v>
      </c>
      <c r="R39" s="5">
        <v>0.013368055555555557</v>
      </c>
      <c r="S39" s="5">
        <v>0.013171296296296294</v>
      </c>
      <c r="T39" s="5">
        <v>0.01375</v>
      </c>
      <c r="U39" s="5">
        <v>0.013078703703703703</v>
      </c>
      <c r="V39" s="8"/>
      <c r="W39" s="8"/>
      <c r="X39" s="8"/>
      <c r="Y39" s="8"/>
      <c r="Z39" s="8"/>
      <c r="AA39" s="8"/>
      <c r="AB39" s="8"/>
      <c r="AC39" s="8"/>
      <c r="AD39" s="4">
        <f>COUNT(D39:AC39)</f>
        <v>18</v>
      </c>
      <c r="AE39" s="4">
        <f>AD39*3.2</f>
        <v>57.6</v>
      </c>
      <c r="AF39" s="6">
        <v>0.2155439814814815</v>
      </c>
      <c r="AH39" s="2"/>
    </row>
    <row r="40" spans="1:32" ht="15">
      <c r="A40" s="4" t="s">
        <v>68</v>
      </c>
      <c r="B40" s="4">
        <v>1995</v>
      </c>
      <c r="C40" s="4">
        <v>39</v>
      </c>
      <c r="D40" s="5">
        <v>0.009444444444444445</v>
      </c>
      <c r="E40" s="5">
        <v>0.009652777777777777</v>
      </c>
      <c r="F40" s="5">
        <v>0.010694444444444444</v>
      </c>
      <c r="G40" s="5">
        <v>0.011296296296296296</v>
      </c>
      <c r="H40" s="5">
        <v>0.011666666666666667</v>
      </c>
      <c r="I40" s="5">
        <v>0.011585648148148149</v>
      </c>
      <c r="J40" s="5">
        <v>0.012280092592592592</v>
      </c>
      <c r="K40" s="5">
        <v>0.012094907407407408</v>
      </c>
      <c r="L40" s="5">
        <v>0.012615740740740742</v>
      </c>
      <c r="M40" s="5">
        <v>0.012847222222222223</v>
      </c>
      <c r="N40" s="5">
        <v>0.012939814814814814</v>
      </c>
      <c r="O40" s="5">
        <v>0.014201388888888888</v>
      </c>
      <c r="P40" s="5">
        <v>0.012083333333333333</v>
      </c>
      <c r="Q40" s="5">
        <v>0.013206018518518518</v>
      </c>
      <c r="R40" s="5">
        <v>0.013912037037037037</v>
      </c>
      <c r="S40" s="5">
        <v>0.014108796296296295</v>
      </c>
      <c r="T40" s="5">
        <v>0.014606481481481482</v>
      </c>
      <c r="U40" s="8"/>
      <c r="V40" s="8"/>
      <c r="W40" s="8"/>
      <c r="X40" s="8"/>
      <c r="Y40" s="8"/>
      <c r="Z40" s="8"/>
      <c r="AA40" s="8"/>
      <c r="AB40" s="8"/>
      <c r="AC40" s="8"/>
      <c r="AD40" s="4">
        <f>COUNT(D40:AC40)</f>
        <v>17</v>
      </c>
      <c r="AE40" s="4">
        <f>AD40*3.2</f>
        <v>54.400000000000006</v>
      </c>
      <c r="AF40" s="6">
        <v>0.2092361111111111</v>
      </c>
    </row>
    <row r="43" ht="15">
      <c r="D4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  Nikiforov</dc:creator>
  <cp:keywords/>
  <dc:description/>
  <cp:lastModifiedBy>Simon   Nikiforov</cp:lastModifiedBy>
  <cp:lastPrinted>2018-04-17T17:48:14Z</cp:lastPrinted>
  <dcterms:created xsi:type="dcterms:W3CDTF">2018-04-17T06:12:38Z</dcterms:created>
  <dcterms:modified xsi:type="dcterms:W3CDTF">2018-04-17T18:29:33Z</dcterms:modified>
  <cp:category/>
  <cp:version/>
  <cp:contentType/>
  <cp:contentStatus/>
</cp:coreProperties>
</file>