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7572" yWindow="1848" windowWidth="10476" windowHeight="8652" activeTab="3"/>
  </bookViews>
  <sheets>
    <sheet name="ALM_5" sheetId="5" r:id="rId1"/>
    <sheet name="ALM_10" sheetId="1" r:id="rId2"/>
    <sheet name="ALM_30" sheetId="3" r:id="rId3"/>
    <sheet name="ALM_50" sheetId="4" r:id="rId4"/>
  </sheets>
  <definedNames>
    <definedName name="_xlnm._FilterDatabase" localSheetId="1" hidden="1">ALM_10!$A$12:$I$48</definedName>
    <definedName name="_xlnm._FilterDatabase" localSheetId="2" hidden="1">ALM_30!$A$12:$I$105</definedName>
    <definedName name="_xlnm._FilterDatabase" localSheetId="0" hidden="1">ALM_5!$A$12:$H$45</definedName>
    <definedName name="_xlnm._FilterDatabase" localSheetId="3" hidden="1">ALM_50!$A$12:$I$93</definedName>
    <definedName name="_xlnm.Print_Titles" localSheetId="1">ALM_10!$12:$12</definedName>
    <definedName name="_xlnm.Print_Titles" localSheetId="2">ALM_30!$12:$12</definedName>
    <definedName name="_xlnm.Print_Titles" localSheetId="0">ALM_5!$12:$12</definedName>
    <definedName name="_xlnm.Print_Titles" localSheetId="3">ALM_50!$12:$12</definedName>
    <definedName name="_xlnm.Print_Area" localSheetId="1">ALM_10!$A$1:$I$82</definedName>
    <definedName name="_xlnm.Print_Area" localSheetId="2">ALM_30!$A$1:$I$126</definedName>
    <definedName name="_xlnm.Print_Area" localSheetId="0">ALM_5!$A$1:$H$50</definedName>
    <definedName name="_xlnm.Print_Area" localSheetId="3">ALM_50!$A$1:$I$105</definedName>
  </definedNames>
  <calcPr calcId="145621"/>
</workbook>
</file>

<file path=xl/calcChain.xml><?xml version="1.0" encoding="utf-8"?>
<calcChain xmlns="http://schemas.openxmlformats.org/spreadsheetml/2006/main">
  <c r="L15" i="5" l="1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M55" i="1" l="1"/>
  <c r="M17" i="1"/>
  <c r="F15" i="5" l="1"/>
  <c r="F19" i="5"/>
  <c r="F16" i="5"/>
  <c r="F17" i="5"/>
  <c r="F18" i="5"/>
  <c r="F20" i="5"/>
  <c r="F23" i="5"/>
  <c r="F24" i="5"/>
  <c r="F21" i="5"/>
  <c r="F25" i="5"/>
  <c r="F22" i="5"/>
  <c r="F27" i="5"/>
  <c r="F30" i="5"/>
  <c r="G30" i="5" s="1"/>
  <c r="F29" i="5"/>
  <c r="G29" i="5" s="1"/>
  <c r="F28" i="5"/>
  <c r="G28" i="5" s="1"/>
  <c r="F32" i="5"/>
  <c r="F35" i="5"/>
  <c r="G35" i="5" s="1"/>
  <c r="F34" i="5"/>
  <c r="G34" i="5" s="1"/>
  <c r="F33" i="5"/>
  <c r="G33" i="5" s="1"/>
  <c r="F36" i="5"/>
  <c r="G36" i="5" s="1"/>
  <c r="F38" i="5"/>
  <c r="G38" i="5" s="1"/>
  <c r="F37" i="5"/>
  <c r="G37" i="5" s="1"/>
  <c r="F44" i="5"/>
  <c r="G44" i="5" s="1"/>
  <c r="F45" i="5"/>
  <c r="F43" i="5"/>
  <c r="G43" i="5" s="1"/>
  <c r="F41" i="5"/>
  <c r="F42" i="5"/>
  <c r="G42" i="5" s="1"/>
  <c r="F40" i="5"/>
  <c r="L14" i="5"/>
  <c r="F14" i="5" s="1"/>
  <c r="M15" i="4"/>
  <c r="G15" i="4" s="1"/>
  <c r="M16" i="4"/>
  <c r="M17" i="4"/>
  <c r="M18" i="4"/>
  <c r="M19" i="4"/>
  <c r="M20" i="4"/>
  <c r="G16" i="4" s="1"/>
  <c r="M21" i="4"/>
  <c r="M22" i="4"/>
  <c r="M23" i="4"/>
  <c r="M24" i="4"/>
  <c r="M25" i="4"/>
  <c r="M26" i="4"/>
  <c r="G27" i="4" s="1"/>
  <c r="M27" i="4"/>
  <c r="M28" i="4"/>
  <c r="M29" i="4"/>
  <c r="M30" i="4"/>
  <c r="G24" i="4" s="1"/>
  <c r="M31" i="4"/>
  <c r="G31" i="4" s="1"/>
  <c r="M32" i="4"/>
  <c r="G32" i="4" s="1"/>
  <c r="M33" i="4"/>
  <c r="M34" i="4"/>
  <c r="G30" i="4" s="1"/>
  <c r="M35" i="4"/>
  <c r="G33" i="4" s="1"/>
  <c r="M36" i="4"/>
  <c r="M37" i="4"/>
  <c r="M38" i="4"/>
  <c r="G28" i="4" s="1"/>
  <c r="M39" i="4"/>
  <c r="G34" i="4" s="1"/>
  <c r="M40" i="4"/>
  <c r="G21" i="4" s="1"/>
  <c r="M41" i="4"/>
  <c r="G29" i="4" s="1"/>
  <c r="M43" i="4"/>
  <c r="M44" i="4"/>
  <c r="M45" i="4"/>
  <c r="M46" i="4"/>
  <c r="M47" i="4"/>
  <c r="M48" i="4"/>
  <c r="M49" i="4"/>
  <c r="G45" i="4" s="1"/>
  <c r="M50" i="4"/>
  <c r="M51" i="4"/>
  <c r="M52" i="4"/>
  <c r="M53" i="4"/>
  <c r="M54" i="4"/>
  <c r="M55" i="4"/>
  <c r="G55" i="4" s="1"/>
  <c r="M56" i="4"/>
  <c r="M57" i="4"/>
  <c r="M58" i="4"/>
  <c r="M59" i="4"/>
  <c r="G59" i="4" s="1"/>
  <c r="M60" i="4"/>
  <c r="M61" i="4"/>
  <c r="M62" i="4"/>
  <c r="M63" i="4"/>
  <c r="G64" i="4" s="1"/>
  <c r="M64" i="4"/>
  <c r="M65" i="4"/>
  <c r="M66" i="4"/>
  <c r="M67" i="4"/>
  <c r="M68" i="4"/>
  <c r="G56" i="4" s="1"/>
  <c r="M69" i="4"/>
  <c r="M70" i="4"/>
  <c r="M71" i="4"/>
  <c r="M72" i="4"/>
  <c r="M73" i="4"/>
  <c r="G57" i="4" s="1"/>
  <c r="M74" i="4"/>
  <c r="G60" i="4" s="1"/>
  <c r="M75" i="4"/>
  <c r="G51" i="4" s="1"/>
  <c r="M76" i="4"/>
  <c r="M77" i="4"/>
  <c r="M78" i="4"/>
  <c r="M79" i="4"/>
  <c r="G49" i="4" s="1"/>
  <c r="M81" i="4"/>
  <c r="M82" i="4"/>
  <c r="M83" i="4"/>
  <c r="G83" i="4" s="1"/>
  <c r="M84" i="4"/>
  <c r="G82" i="4" s="1"/>
  <c r="M85" i="4"/>
  <c r="M86" i="4"/>
  <c r="M87" i="4"/>
  <c r="M88" i="4"/>
  <c r="G88" i="4" s="1"/>
  <c r="M89" i="4"/>
  <c r="G87" i="4" s="1"/>
  <c r="M90" i="4"/>
  <c r="M91" i="4"/>
  <c r="M92" i="4"/>
  <c r="G91" i="4" s="1"/>
  <c r="M93" i="4"/>
  <c r="M95" i="4"/>
  <c r="M96" i="4"/>
  <c r="M97" i="4"/>
  <c r="G97" i="4" s="1"/>
  <c r="M98" i="4"/>
  <c r="G96" i="4" s="1"/>
  <c r="M100" i="4"/>
  <c r="G100" i="4" s="1"/>
  <c r="M14" i="4"/>
  <c r="G17" i="4" s="1"/>
  <c r="M14" i="3"/>
  <c r="M16" i="3"/>
  <c r="M17" i="3"/>
  <c r="M18" i="3"/>
  <c r="M19" i="3"/>
  <c r="G16" i="3" s="1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G18" i="3" s="1"/>
  <c r="M42" i="3"/>
  <c r="M43" i="3"/>
  <c r="M44" i="3"/>
  <c r="M45" i="3"/>
  <c r="M46" i="3"/>
  <c r="G38" i="3" s="1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3" i="3"/>
  <c r="M64" i="3"/>
  <c r="G64" i="3" s="1"/>
  <c r="H64" i="3" s="1"/>
  <c r="M65" i="3"/>
  <c r="G63" i="3" s="1"/>
  <c r="M66" i="3"/>
  <c r="G66" i="3" s="1"/>
  <c r="H66" i="3" s="1"/>
  <c r="M67" i="3"/>
  <c r="M68" i="3"/>
  <c r="M69" i="3"/>
  <c r="M70" i="3"/>
  <c r="M71" i="3"/>
  <c r="M72" i="3"/>
  <c r="M73" i="3"/>
  <c r="M74" i="3"/>
  <c r="M75" i="3"/>
  <c r="G75" i="3" s="1"/>
  <c r="M76" i="3"/>
  <c r="G77" i="3" s="1"/>
  <c r="H77" i="3" s="1"/>
  <c r="M77" i="3"/>
  <c r="G69" i="3" s="1"/>
  <c r="H69" i="3" s="1"/>
  <c r="M78" i="3"/>
  <c r="G78" i="3" s="1"/>
  <c r="H78" i="3" s="1"/>
  <c r="M79" i="3"/>
  <c r="M80" i="3"/>
  <c r="G80" i="3" s="1"/>
  <c r="H80" i="3" s="1"/>
  <c r="M81" i="3"/>
  <c r="G79" i="3" s="1"/>
  <c r="H79" i="3" s="1"/>
  <c r="M82" i="3"/>
  <c r="M83" i="3"/>
  <c r="M84" i="3"/>
  <c r="G67" i="3" s="1"/>
  <c r="H67" i="3" s="1"/>
  <c r="M85" i="3"/>
  <c r="G83" i="3" s="1"/>
  <c r="H83" i="3" s="1"/>
  <c r="M86" i="3"/>
  <c r="M87" i="3"/>
  <c r="M88" i="3"/>
  <c r="G72" i="3" s="1"/>
  <c r="H72" i="3" s="1"/>
  <c r="M89" i="3"/>
  <c r="M90" i="3"/>
  <c r="M91" i="3"/>
  <c r="M92" i="3"/>
  <c r="G71" i="3" s="1"/>
  <c r="H71" i="3" s="1"/>
  <c r="M93" i="3"/>
  <c r="M94" i="3"/>
  <c r="M96" i="3"/>
  <c r="M97" i="3"/>
  <c r="M98" i="3"/>
  <c r="M99" i="3"/>
  <c r="G99" i="3" s="1"/>
  <c r="M100" i="3"/>
  <c r="G100" i="3" s="1"/>
  <c r="M101" i="3"/>
  <c r="G97" i="3" s="1"/>
  <c r="M102" i="3"/>
  <c r="M103" i="3"/>
  <c r="M104" i="3"/>
  <c r="M105" i="3"/>
  <c r="G105" i="3" s="1"/>
  <c r="M107" i="3"/>
  <c r="M108" i="3"/>
  <c r="G108" i="3" s="1"/>
  <c r="M109" i="3"/>
  <c r="M110" i="3"/>
  <c r="G109" i="3" s="1"/>
  <c r="M111" i="3"/>
  <c r="M112" i="3"/>
  <c r="M113" i="3"/>
  <c r="M115" i="3"/>
  <c r="G116" i="3" s="1"/>
  <c r="M116" i="3"/>
  <c r="M117" i="3"/>
  <c r="G117" i="3" s="1"/>
  <c r="M118" i="3"/>
  <c r="G118" i="3" s="1"/>
  <c r="M120" i="3"/>
  <c r="G121" i="3" s="1"/>
  <c r="M121" i="3"/>
  <c r="M15" i="3"/>
  <c r="M15" i="1"/>
  <c r="M16" i="1"/>
  <c r="G16" i="1" s="1"/>
  <c r="M18" i="1"/>
  <c r="M19" i="1"/>
  <c r="M20" i="1"/>
  <c r="M21" i="1"/>
  <c r="G20" i="1" s="1"/>
  <c r="M22" i="1"/>
  <c r="M23" i="1"/>
  <c r="M24" i="1"/>
  <c r="M25" i="1"/>
  <c r="G25" i="1" s="1"/>
  <c r="M26" i="1"/>
  <c r="M27" i="1"/>
  <c r="M28" i="1"/>
  <c r="G28" i="1" s="1"/>
  <c r="M29" i="1"/>
  <c r="G27" i="1" s="1"/>
  <c r="M30" i="1"/>
  <c r="M31" i="1"/>
  <c r="M32" i="1"/>
  <c r="M33" i="1"/>
  <c r="G32" i="1" s="1"/>
  <c r="H32" i="1" s="1"/>
  <c r="M34" i="1"/>
  <c r="M35" i="1"/>
  <c r="M36" i="1"/>
  <c r="M37" i="1"/>
  <c r="M38" i="1"/>
  <c r="G38" i="1" s="1"/>
  <c r="M39" i="1"/>
  <c r="G39" i="1" s="1"/>
  <c r="H39" i="1" s="1"/>
  <c r="M40" i="1"/>
  <c r="G40" i="1" s="1"/>
  <c r="H40" i="1" s="1"/>
  <c r="M41" i="1"/>
  <c r="G41" i="1" s="1"/>
  <c r="H41" i="1" s="1"/>
  <c r="M42" i="1"/>
  <c r="G42" i="1" s="1"/>
  <c r="H42" i="1" s="1"/>
  <c r="M43" i="1"/>
  <c r="G43" i="1" s="1"/>
  <c r="H43" i="1" s="1"/>
  <c r="M44" i="1"/>
  <c r="M45" i="1"/>
  <c r="G45" i="1" s="1"/>
  <c r="M46" i="1"/>
  <c r="G46" i="1" s="1"/>
  <c r="M47" i="1"/>
  <c r="G47" i="1" s="1"/>
  <c r="H47" i="1" s="1"/>
  <c r="M48" i="1"/>
  <c r="G48" i="1" s="1"/>
  <c r="M50" i="1"/>
  <c r="G50" i="1" s="1"/>
  <c r="M51" i="1"/>
  <c r="G51" i="1" s="1"/>
  <c r="M52" i="1"/>
  <c r="G52" i="1" s="1"/>
  <c r="H52" i="1" s="1"/>
  <c r="M53" i="1"/>
  <c r="M54" i="1"/>
  <c r="G55" i="1" s="1"/>
  <c r="H55" i="1" s="1"/>
  <c r="M56" i="1"/>
  <c r="M57" i="1"/>
  <c r="G58" i="1" s="1"/>
  <c r="M58" i="1"/>
  <c r="M59" i="1"/>
  <c r="G59" i="1" s="1"/>
  <c r="M60" i="1"/>
  <c r="M61" i="1"/>
  <c r="M62" i="1"/>
  <c r="G62" i="1" s="1"/>
  <c r="M63" i="1"/>
  <c r="M64" i="1"/>
  <c r="M65" i="1"/>
  <c r="G65" i="1" s="1"/>
  <c r="M66" i="1"/>
  <c r="M67" i="1"/>
  <c r="G67" i="1" s="1"/>
  <c r="M68" i="1"/>
  <c r="G68" i="1" s="1"/>
  <c r="M69" i="1"/>
  <c r="G69" i="1" s="1"/>
  <c r="M70" i="1"/>
  <c r="G70" i="1" s="1"/>
  <c r="M71" i="1"/>
  <c r="M72" i="1"/>
  <c r="M73" i="1"/>
  <c r="M74" i="1"/>
  <c r="M75" i="1"/>
  <c r="M76" i="1"/>
  <c r="M77" i="1"/>
  <c r="G77" i="1" s="1"/>
  <c r="M14" i="1"/>
  <c r="H69" i="1" l="1"/>
  <c r="G17" i="3"/>
  <c r="G53" i="4"/>
  <c r="G73" i="1"/>
  <c r="G74" i="1"/>
  <c r="H70" i="1"/>
  <c r="H68" i="1"/>
  <c r="G61" i="1"/>
  <c r="H51" i="1"/>
  <c r="H48" i="1"/>
  <c r="H46" i="1"/>
  <c r="G31" i="1"/>
  <c r="H31" i="1" s="1"/>
  <c r="H28" i="1"/>
  <c r="G120" i="3"/>
  <c r="H121" i="3" s="1"/>
  <c r="G103" i="3"/>
  <c r="G20" i="4"/>
  <c r="G41" i="5"/>
  <c r="G45" i="5"/>
  <c r="G25" i="5"/>
  <c r="G24" i="5"/>
  <c r="G20" i="5"/>
  <c r="G17" i="5"/>
  <c r="G19" i="5"/>
  <c r="G22" i="5"/>
  <c r="G21" i="5"/>
  <c r="G23" i="5"/>
  <c r="G18" i="5"/>
  <c r="G16" i="5"/>
  <c r="G15" i="5"/>
  <c r="G90" i="4"/>
  <c r="G86" i="4"/>
  <c r="G61" i="4"/>
  <c r="G68" i="4"/>
  <c r="G48" i="4"/>
  <c r="G65" i="4"/>
  <c r="G52" i="4"/>
  <c r="G36" i="4"/>
  <c r="G54" i="4"/>
  <c r="G63" i="4"/>
  <c r="G71" i="4"/>
  <c r="G62" i="4"/>
  <c r="G46" i="4"/>
  <c r="G58" i="4"/>
  <c r="G66" i="4"/>
  <c r="G50" i="4"/>
  <c r="G70" i="4"/>
  <c r="G67" i="4"/>
  <c r="G47" i="4"/>
  <c r="G72" i="4"/>
  <c r="G69" i="4"/>
  <c r="G44" i="4"/>
  <c r="G43" i="4"/>
  <c r="H59" i="4" s="1"/>
  <c r="G84" i="4"/>
  <c r="G92" i="4"/>
  <c r="G89" i="4"/>
  <c r="G81" i="4"/>
  <c r="H87" i="4" s="1"/>
  <c r="G85" i="4"/>
  <c r="G95" i="4"/>
  <c r="H96" i="4" s="1"/>
  <c r="G18" i="4"/>
  <c r="G23" i="4"/>
  <c r="G22" i="4"/>
  <c r="G35" i="4"/>
  <c r="G26" i="4"/>
  <c r="G19" i="4"/>
  <c r="G25" i="4"/>
  <c r="G14" i="4"/>
  <c r="H27" i="4" s="1"/>
  <c r="H100" i="3"/>
  <c r="G111" i="3"/>
  <c r="G102" i="3"/>
  <c r="G98" i="3"/>
  <c r="G82" i="3"/>
  <c r="H82" i="3" s="1"/>
  <c r="G74" i="3"/>
  <c r="H74" i="3" s="1"/>
  <c r="G86" i="3"/>
  <c r="H86" i="3" s="1"/>
  <c r="H75" i="3"/>
  <c r="G112" i="3"/>
  <c r="G115" i="3"/>
  <c r="H117" i="3" s="1"/>
  <c r="G110" i="3"/>
  <c r="G107" i="3"/>
  <c r="H109" i="3" s="1"/>
  <c r="G104" i="3"/>
  <c r="G101" i="3"/>
  <c r="H101" i="3" s="1"/>
  <c r="G96" i="3"/>
  <c r="G14" i="3"/>
  <c r="H38" i="3" s="1"/>
  <c r="G23" i="3"/>
  <c r="G84" i="3"/>
  <c r="H84" i="3" s="1"/>
  <c r="G39" i="3"/>
  <c r="G81" i="3"/>
  <c r="H81" i="3" s="1"/>
  <c r="G73" i="3"/>
  <c r="H73" i="3" s="1"/>
  <c r="G35" i="3"/>
  <c r="H35" i="3" s="1"/>
  <c r="G43" i="3"/>
  <c r="G44" i="3"/>
  <c r="H44" i="3" s="1"/>
  <c r="G40" i="3"/>
  <c r="G32" i="3"/>
  <c r="H32" i="3" s="1"/>
  <c r="G27" i="3"/>
  <c r="G24" i="3"/>
  <c r="H24" i="3" s="1"/>
  <c r="G19" i="3"/>
  <c r="G48" i="3"/>
  <c r="H48" i="3" s="1"/>
  <c r="G31" i="3"/>
  <c r="G49" i="3"/>
  <c r="H49" i="3" s="1"/>
  <c r="G36" i="3"/>
  <c r="G76" i="3"/>
  <c r="H76" i="3" s="1"/>
  <c r="G88" i="3"/>
  <c r="H88" i="3" s="1"/>
  <c r="G85" i="3"/>
  <c r="H85" i="3" s="1"/>
  <c r="G89" i="3"/>
  <c r="H89" i="3" s="1"/>
  <c r="G70" i="3"/>
  <c r="H70" i="3" s="1"/>
  <c r="G87" i="3"/>
  <c r="H87" i="3" s="1"/>
  <c r="G68" i="3"/>
  <c r="H68" i="3" s="1"/>
  <c r="G65" i="3"/>
  <c r="H65" i="3" s="1"/>
  <c r="G53" i="3"/>
  <c r="H53" i="3" s="1"/>
  <c r="G41" i="3"/>
  <c r="G30" i="3"/>
  <c r="G34" i="3"/>
  <c r="G46" i="3"/>
  <c r="H46" i="3" s="1"/>
  <c r="G47" i="3"/>
  <c r="G42" i="3"/>
  <c r="G22" i="3"/>
  <c r="G25" i="3"/>
  <c r="H25" i="3" s="1"/>
  <c r="G29" i="3"/>
  <c r="G54" i="3"/>
  <c r="H54" i="3" s="1"/>
  <c r="G37" i="3"/>
  <c r="G52" i="3"/>
  <c r="H52" i="3" s="1"/>
  <c r="G33" i="3"/>
  <c r="G51" i="3"/>
  <c r="G45" i="3"/>
  <c r="G50" i="3"/>
  <c r="H50" i="3" s="1"/>
  <c r="G21" i="3"/>
  <c r="G28" i="3"/>
  <c r="G20" i="3"/>
  <c r="G26" i="3"/>
  <c r="H26" i="3" s="1"/>
  <c r="G15" i="3"/>
  <c r="G29" i="1"/>
  <c r="H29" i="1" s="1"/>
  <c r="G33" i="1"/>
  <c r="H33" i="1" s="1"/>
  <c r="G34" i="1"/>
  <c r="H34" i="1" s="1"/>
  <c r="G30" i="1"/>
  <c r="H30" i="1" s="1"/>
  <c r="G60" i="1"/>
  <c r="H60" i="1" s="1"/>
  <c r="G57" i="1"/>
  <c r="H58" i="1" s="1"/>
  <c r="G72" i="1"/>
  <c r="G22" i="1"/>
  <c r="G54" i="1"/>
  <c r="H54" i="1" s="1"/>
  <c r="G19" i="1"/>
  <c r="H20" i="1" s="1"/>
  <c r="G53" i="1"/>
  <c r="H53" i="1" s="1"/>
  <c r="G21" i="1"/>
  <c r="H21" i="1" s="1"/>
  <c r="G17" i="1"/>
  <c r="H17" i="1" s="1"/>
  <c r="G14" i="1"/>
  <c r="H14" i="1" s="1"/>
  <c r="G15" i="1"/>
  <c r="H17" i="3" l="1"/>
  <c r="H92" i="4"/>
  <c r="H29" i="4"/>
  <c r="H32" i="4"/>
  <c r="H15" i="4"/>
  <c r="H33" i="4"/>
  <c r="H30" i="4"/>
  <c r="H61" i="1"/>
  <c r="H74" i="1"/>
  <c r="H97" i="4"/>
  <c r="H108" i="3"/>
  <c r="H116" i="3"/>
  <c r="H59" i="1"/>
  <c r="H111" i="3"/>
  <c r="H19" i="4"/>
  <c r="H23" i="4"/>
  <c r="H22" i="1"/>
  <c r="H15" i="3"/>
  <c r="H20" i="3"/>
  <c r="H21" i="3"/>
  <c r="H45" i="3"/>
  <c r="H33" i="3"/>
  <c r="H37" i="3"/>
  <c r="H29" i="3"/>
  <c r="H22" i="3"/>
  <c r="H47" i="3"/>
  <c r="H34" i="3"/>
  <c r="H41" i="3"/>
  <c r="H31" i="3"/>
  <c r="H27" i="3"/>
  <c r="H43" i="3"/>
  <c r="H39" i="3"/>
  <c r="H103" i="3"/>
  <c r="H104" i="3"/>
  <c r="H110" i="3"/>
  <c r="H112" i="3"/>
  <c r="H18" i="3"/>
  <c r="H16" i="3"/>
  <c r="H97" i="3"/>
  <c r="H25" i="4"/>
  <c r="H26" i="4"/>
  <c r="H22" i="4"/>
  <c r="H18" i="4"/>
  <c r="H72" i="4"/>
  <c r="H36" i="4"/>
  <c r="H17" i="4"/>
  <c r="H21" i="4"/>
  <c r="H31" i="4"/>
  <c r="H34" i="4"/>
  <c r="H28" i="4"/>
  <c r="H118" i="3"/>
  <c r="H62" i="1"/>
  <c r="H73" i="1"/>
  <c r="H91" i="4"/>
  <c r="H16" i="1"/>
  <c r="H88" i="4"/>
  <c r="H84" i="4"/>
  <c r="H83" i="4"/>
  <c r="H82" i="4"/>
  <c r="H86" i="4"/>
  <c r="H85" i="4"/>
  <c r="H89" i="4"/>
  <c r="H90" i="4"/>
  <c r="H66" i="4"/>
  <c r="H71" i="4"/>
  <c r="H48" i="4"/>
  <c r="H45" i="4"/>
  <c r="H55" i="4"/>
  <c r="H49" i="4"/>
  <c r="H50" i="4"/>
  <c r="H62" i="4"/>
  <c r="H65" i="4"/>
  <c r="H60" i="4"/>
  <c r="H53" i="4"/>
  <c r="H51" i="4"/>
  <c r="H69" i="4"/>
  <c r="H70" i="4"/>
  <c r="H46" i="4"/>
  <c r="H54" i="4"/>
  <c r="H52" i="4"/>
  <c r="H61" i="4"/>
  <c r="H56" i="4"/>
  <c r="H64" i="4"/>
  <c r="H47" i="4"/>
  <c r="H44" i="4"/>
  <c r="H67" i="4"/>
  <c r="H58" i="4"/>
  <c r="H63" i="4"/>
  <c r="H68" i="4"/>
  <c r="H57" i="4"/>
  <c r="H24" i="4"/>
  <c r="H35" i="4"/>
  <c r="H16" i="4"/>
  <c r="H20" i="4"/>
  <c r="H99" i="3"/>
  <c r="H102" i="3"/>
  <c r="H105" i="3"/>
  <c r="H98" i="3"/>
  <c r="H28" i="3"/>
  <c r="H51" i="3"/>
  <c r="H42" i="3"/>
  <c r="H30" i="3"/>
  <c r="H36" i="3"/>
  <c r="H19" i="3"/>
  <c r="H40" i="3"/>
  <c r="H23" i="3"/>
  <c r="H15" i="1"/>
</calcChain>
</file>

<file path=xl/sharedStrings.xml><?xml version="1.0" encoding="utf-8"?>
<sst xmlns="http://schemas.openxmlformats.org/spreadsheetml/2006/main" count="1124" uniqueCount="449">
  <si>
    <t>Кировск</t>
  </si>
  <si>
    <t>Год рождения</t>
  </si>
  <si>
    <t>Комитет по ФКиС Администрации г. Апатиты</t>
  </si>
  <si>
    <t>Федерация лыжных гонок и легкой атлетики г. Апатиты</t>
  </si>
  <si>
    <t>МАУ Спортивная школа "Олимп"</t>
  </si>
  <si>
    <t>МАУ Физкультурно-спортивный комплекс "Атлет"</t>
  </si>
  <si>
    <t>ЛЫЖНЫЕ ГОНКИ</t>
  </si>
  <si>
    <t>г. Апатиты</t>
  </si>
  <si>
    <t>Главный судья соревнований</t>
  </si>
  <si>
    <t>Главный секретарь соревнований</t>
  </si>
  <si>
    <t>Головко С.В.</t>
  </si>
  <si>
    <t>Старт</t>
  </si>
  <si>
    <t>ФАМИЛИЯ ИМЯ</t>
  </si>
  <si>
    <t>Старт. номер</t>
  </si>
  <si>
    <t>СВОБОДНЫЙ СТИЛЬ</t>
  </si>
  <si>
    <t xml:space="preserve"> III Апатитский лыжный марафон</t>
  </si>
  <si>
    <t>21 марта 2021 года</t>
  </si>
  <si>
    <t>Разряд/ Звание</t>
  </si>
  <si>
    <t>Мурманская обл.</t>
  </si>
  <si>
    <t>Апатиты</t>
  </si>
  <si>
    <t>Петрозаводск</t>
  </si>
  <si>
    <t>3</t>
  </si>
  <si>
    <t>1</t>
  </si>
  <si>
    <t>Ковдор</t>
  </si>
  <si>
    <t>2</t>
  </si>
  <si>
    <t>Мурмаши пгт.</t>
  </si>
  <si>
    <t>Североморск-3 нп.</t>
  </si>
  <si>
    <t>МС</t>
  </si>
  <si>
    <t>Санкт-Петербург</t>
  </si>
  <si>
    <t>Сестрорецк</t>
  </si>
  <si>
    <t>Мурманск</t>
  </si>
  <si>
    <t>Мончегорск</t>
  </si>
  <si>
    <t>Кандалакша</t>
  </si>
  <si>
    <t>Североморск</t>
  </si>
  <si>
    <t>Кострома</t>
  </si>
  <si>
    <t>Оленегорск-2</t>
  </si>
  <si>
    <t>Мурманск-17 п/о.</t>
  </si>
  <si>
    <t>Полярные Зори</t>
  </si>
  <si>
    <t>Сегежа</t>
  </si>
  <si>
    <t>Умба пгт.</t>
  </si>
  <si>
    <t>Тик-Губа нп.</t>
  </si>
  <si>
    <t>Питкяранта</t>
  </si>
  <si>
    <t>Москва</t>
  </si>
  <si>
    <t>Кондопога</t>
  </si>
  <si>
    <t>Тюмень</t>
  </si>
  <si>
    <t>Сафоново пгт.</t>
  </si>
  <si>
    <t>п. Шуя</t>
  </si>
  <si>
    <t>Гатчина</t>
  </si>
  <si>
    <t>п. Видяево</t>
  </si>
  <si>
    <t>Костомукша</t>
  </si>
  <si>
    <t>Софрино-1 нп.</t>
  </si>
  <si>
    <t>Кандалакшский р-н</t>
  </si>
  <si>
    <t>Серпухов</t>
  </si>
  <si>
    <t>КМС</t>
  </si>
  <si>
    <t>с. Ловозеро</t>
  </si>
  <si>
    <t>Гаджиево</t>
  </si>
  <si>
    <t>Зеленоборский пгт.</t>
  </si>
  <si>
    <t>Оленегорск</t>
  </si>
  <si>
    <t>Обнинск</t>
  </si>
  <si>
    <t>Удомля</t>
  </si>
  <si>
    <t>Сыктывкар</t>
  </si>
  <si>
    <t>Рыбинск</t>
  </si>
  <si>
    <t>1юн</t>
  </si>
  <si>
    <t>Высокий нп.</t>
  </si>
  <si>
    <t>Кола</t>
  </si>
  <si>
    <t>1985</t>
  </si>
  <si>
    <t>1972</t>
  </si>
  <si>
    <t>1969</t>
  </si>
  <si>
    <t>1983</t>
  </si>
  <si>
    <t>1987</t>
  </si>
  <si>
    <t>1998</t>
  </si>
  <si>
    <t>1973</t>
  </si>
  <si>
    <t>1978</t>
  </si>
  <si>
    <t>1986</t>
  </si>
  <si>
    <t>1971</t>
  </si>
  <si>
    <t>1988</t>
  </si>
  <si>
    <t>1968</t>
  </si>
  <si>
    <t>1963</t>
  </si>
  <si>
    <t>1980</t>
  </si>
  <si>
    <t>1979</t>
  </si>
  <si>
    <t>2004</t>
  </si>
  <si>
    <t>1962</t>
  </si>
  <si>
    <t>1989</t>
  </si>
  <si>
    <t>1981</t>
  </si>
  <si>
    <t>1970</t>
  </si>
  <si>
    <t>2001</t>
  </si>
  <si>
    <t>1996</t>
  </si>
  <si>
    <t>1964</t>
  </si>
  <si>
    <t>1976</t>
  </si>
  <si>
    <t>1990</t>
  </si>
  <si>
    <t>1956</t>
  </si>
  <si>
    <t>1957</t>
  </si>
  <si>
    <t>2000</t>
  </si>
  <si>
    <t>1999</t>
  </si>
  <si>
    <t>1992</t>
  </si>
  <si>
    <t>1974</t>
  </si>
  <si>
    <t>1965</t>
  </si>
  <si>
    <t>1982</t>
  </si>
  <si>
    <t>1958</t>
  </si>
  <si>
    <t>1984</t>
  </si>
  <si>
    <t>1975</t>
  </si>
  <si>
    <t>2003</t>
  </si>
  <si>
    <t>1993</t>
  </si>
  <si>
    <t>1960</t>
  </si>
  <si>
    <t>1977</t>
  </si>
  <si>
    <t>1966</t>
  </si>
  <si>
    <t>1991</t>
  </si>
  <si>
    <t>1967</t>
  </si>
  <si>
    <t>1995</t>
  </si>
  <si>
    <t>2005</t>
  </si>
  <si>
    <t>1950</t>
  </si>
  <si>
    <t>1997</t>
  </si>
  <si>
    <t>1955</t>
  </si>
  <si>
    <t>1951</t>
  </si>
  <si>
    <t>1953</t>
  </si>
  <si>
    <t>1954</t>
  </si>
  <si>
    <t>2006</t>
  </si>
  <si>
    <t>2002</t>
  </si>
  <si>
    <t>МОИСЕЕВ БОРИС</t>
  </si>
  <si>
    <t>ШАМШИНА ЛЮДМИЛА</t>
  </si>
  <si>
    <t>ВИЧКАНОВ АНДРЕЙ</t>
  </si>
  <si>
    <t>ЧЕРНОВ СЕРГЕЙ</t>
  </si>
  <si>
    <t>СТЕПУШЕВ АНДРЕЙ</t>
  </si>
  <si>
    <t>ФИЛИМОНЕНКО ЯРОСЛАВ</t>
  </si>
  <si>
    <t>ЗОТОВ СЕРГЕЙ</t>
  </si>
  <si>
    <t>УДАЛОВ ДАНИЛ</t>
  </si>
  <si>
    <t>ЕФИМОВ ВАСИЛИЙ</t>
  </si>
  <si>
    <t>ВАСИЛЬЕВ МИХАИЛ</t>
  </si>
  <si>
    <t>ДАВЫДОВ АНДРЕЙ</t>
  </si>
  <si>
    <t>БЕРЕЗИН ГРИГОРИЙ</t>
  </si>
  <si>
    <t>БОНДАРЧУК ДМИТРИЙ</t>
  </si>
  <si>
    <t>ТУЛИН РОМАН</t>
  </si>
  <si>
    <t>ЧАЛЫШЕВ ДМИТРИЙ</t>
  </si>
  <si>
    <t>АХМЕТШИН ИЛЬЯС</t>
  </si>
  <si>
    <t>ШЕВЦОВ АЛЕКСАНДР</t>
  </si>
  <si>
    <t>ГЕЙДТ ЭДУАРД</t>
  </si>
  <si>
    <t>СОЛОВЬЕВ ВАЛЕНТИН</t>
  </si>
  <si>
    <t>ШИЛО СЕМЁН</t>
  </si>
  <si>
    <t>МАРКУШЕВ КОНСТАНТИН</t>
  </si>
  <si>
    <t>ОСИПОВ ЕВГЕНИЙ</t>
  </si>
  <si>
    <t>ОСИПОВ ВЛАДИСЛАВ</t>
  </si>
  <si>
    <t>ДЖУССОЕВ ВИКТОР</t>
  </si>
  <si>
    <t>СОКОЛОВ КОНСТАНТИН</t>
  </si>
  <si>
    <t>ФИЛИППОВ АЛЕКСЕЙ</t>
  </si>
  <si>
    <t>ЧЕРНОВ АЛЕКСЕЙ</t>
  </si>
  <si>
    <t>МИЩЕНКО ЕВГЕНИЙ</t>
  </si>
  <si>
    <t>ОСИПОВ АЛЕКСАНДР</t>
  </si>
  <si>
    <t>ДОЛГОПОЛОВ ВИТАЛИЙ</t>
  </si>
  <si>
    <t>ФЁДОРОВ ДЕНИС</t>
  </si>
  <si>
    <t>СЕРЕБРЯКОВ ИВАН</t>
  </si>
  <si>
    <t>СЕРЕБРЯКОВ ИГОРЬ</t>
  </si>
  <si>
    <t>ДМИТРИЕВ ВЛАДИСЛАВ</t>
  </si>
  <si>
    <t>ИВАНОВ ВЛАДИСЛАВ</t>
  </si>
  <si>
    <t>УЗДЯЕВ ЮРИЙ</t>
  </si>
  <si>
    <t>КОПЫЛОВ СЕРГЕЙ</t>
  </si>
  <si>
    <t>НИКИФОРОВ АЛЕКСЕЙ</t>
  </si>
  <si>
    <t>ПИМЕНОВ ИГОРЬ</t>
  </si>
  <si>
    <t>СЛИПЧЕНКО ВИКТОР</t>
  </si>
  <si>
    <t>МУЗАЛЕВ АЛЕКСЕЙ</t>
  </si>
  <si>
    <t>КУЗНЕЦОВ АЛЕКСЕЙ</t>
  </si>
  <si>
    <t>ЗАХАРОВ АНДРЕЙ</t>
  </si>
  <si>
    <t>ЛУКАШИН МАКСИМ</t>
  </si>
  <si>
    <t>МАТВЕЕВ СЕРГЕЙ</t>
  </si>
  <si>
    <t>ДОБРОВ МАКСИМ</t>
  </si>
  <si>
    <t>МОШИН ЮРИЙ</t>
  </si>
  <si>
    <t>САВЕНКОВ ОЛЕГ</t>
  </si>
  <si>
    <t>ГЛЕБОВ ЮРИЙ</t>
  </si>
  <si>
    <t>КОВАЛЕВ АЛЕКСАНДР</t>
  </si>
  <si>
    <t>ТЮРИНА НАТАЛЬЯ</t>
  </si>
  <si>
    <t>СИВКОВ ДЕНИС</t>
  </si>
  <si>
    <t>РАГУЕВ ИВАН</t>
  </si>
  <si>
    <t>ЧИКИН ВИТАЛИЙ</t>
  </si>
  <si>
    <t>ТРОЩЕНКОВ КИРИЛЛ</t>
  </si>
  <si>
    <t>ГЕРТЬЕ ОЛЕГ</t>
  </si>
  <si>
    <t>БОБРОВ АЛЕКСАНДР</t>
  </si>
  <si>
    <t>ВАСИЛЬЕВ АЛЕКСЕЙ</t>
  </si>
  <si>
    <t>ЗАВОДЧИКОВ ЕВГЕНИЙ</t>
  </si>
  <si>
    <t>МАЛОВ АНДРЕЙ</t>
  </si>
  <si>
    <t>ЩЕКИН АНДРЕЙ</t>
  </si>
  <si>
    <t>ВАРГАНОВ РУСЛАН</t>
  </si>
  <si>
    <t>КУСТАРЕВ ВИКТОР</t>
  </si>
  <si>
    <t>БОЙКО ЕВГЕНИЙ</t>
  </si>
  <si>
    <t>ПАРХОМЕНКОВ ВАЛЕРИЙ</t>
  </si>
  <si>
    <t>ЦУКАНОВА ЯНА</t>
  </si>
  <si>
    <t>ЧУВАЕВ ИГОРЬ</t>
  </si>
  <si>
    <t>ИВАНОВ ДМИТРИЙ</t>
  </si>
  <si>
    <t>МОИСЕЕНКО СЕРГЕЙ</t>
  </si>
  <si>
    <t>НИКОЛЬСКИЙ АНДРЕЙ</t>
  </si>
  <si>
    <t>БУРАКОВ НИКОЛАЙ</t>
  </si>
  <si>
    <t>АХМЕДОВ МАВЛУДИН</t>
  </si>
  <si>
    <t>ПОВИДАЙЛОВ АЛЕКСЕЙ</t>
  </si>
  <si>
    <t>СИЛИНСКИЙ ВЛАД</t>
  </si>
  <si>
    <t>ПИЛИПЕНКО ВЯЧЕСЛАВ</t>
  </si>
  <si>
    <t>КЛЕВИН КОНСТАНТИН</t>
  </si>
  <si>
    <t>ЕЛИЗАРОВ ДМИТРИЙ</t>
  </si>
  <si>
    <t>ПАВЛЕНКО АЛЕКСЕЙ</t>
  </si>
  <si>
    <t>ЧЕРНЫШОВ КОНСТАНТИН</t>
  </si>
  <si>
    <t>ИВАНОВ СЕРГЕЙ</t>
  </si>
  <si>
    <t>ГОРЧАКОВ АЛЕКСАНДР</t>
  </si>
  <si>
    <t>ГОРЧАКОВ ИЛЬЯ</t>
  </si>
  <si>
    <t>ЖАДЯЕВ СЕРГЕЙ</t>
  </si>
  <si>
    <t>МОЛГАЧЕВ АЛЕКСЕЙ</t>
  </si>
  <si>
    <t>БУЦКИХ ЕВГЕНИЙ</t>
  </si>
  <si>
    <t>СЕРОНОСОВА ПОЛИНА</t>
  </si>
  <si>
    <t>КОПЕЙКИН СЕРГЕЙ</t>
  </si>
  <si>
    <t>ЛЯПИН АЛЕКСАНДР</t>
  </si>
  <si>
    <t>ДОЛГИЙ ВИТАЛИЙ</t>
  </si>
  <si>
    <t>ВАРЛАМОВ АЛЕКСАНДР</t>
  </si>
  <si>
    <t>АНТИПОВ ДМИТРИЙ</t>
  </si>
  <si>
    <t>ИЗМАЙЛОВ АЛЕКСЕЙ</t>
  </si>
  <si>
    <t>ХУДОВЕКОВ НИКОЛАЙ</t>
  </si>
  <si>
    <t>БЫКОВ АНАТОЛИЙ</t>
  </si>
  <si>
    <t>ЛАЗАРЕВ АЛЕКСЕЙ</t>
  </si>
  <si>
    <t>ТИШКИН АЛЕКСЕЙ</t>
  </si>
  <si>
    <t>КОНОПЛЁВ АЛЕКСАНДР</t>
  </si>
  <si>
    <t>МАРТЬЯНОВА НИНА</t>
  </si>
  <si>
    <t>ГВОЗДИН АНТОН</t>
  </si>
  <si>
    <t>ТРУБЕЦКОЙ ПАВЕЛ</t>
  </si>
  <si>
    <t>СОТНИКОВ СЕРГЕЙ</t>
  </si>
  <si>
    <t>ГАВРЮШИН ДМИТРИЙ</t>
  </si>
  <si>
    <t>ПЛИСОВА СВЕТЛАНА</t>
  </si>
  <si>
    <t>ЧУРБАНОВ ИВАН</t>
  </si>
  <si>
    <t>МИХАЙЛОВ ВАСИЛИЙ</t>
  </si>
  <si>
    <t>КАШЕПОВ МИХАИЛ</t>
  </si>
  <si>
    <t>НЕСТЕРОВ ДМИТРИЙ</t>
  </si>
  <si>
    <t>КАРАСОВА ЛЮБОВЬ</t>
  </si>
  <si>
    <t>КОНДРАТЮК АНАТОЛИЙ</t>
  </si>
  <si>
    <t>ГОРЮШИН НИКОЛАЙ</t>
  </si>
  <si>
    <t>ЕМЕЛЬЯНОВ АЛЕКСАНДР</t>
  </si>
  <si>
    <t>НИКИТИНА ЕЛЕНА</t>
  </si>
  <si>
    <t>ВАСИЛЬЕВ ВАЛЕРИЙ</t>
  </si>
  <si>
    <t>ПРОШИНА ЕВГЕНИЯ</t>
  </si>
  <si>
    <t>ВИНОКУРОВА ДАРЬЯ</t>
  </si>
  <si>
    <t>ПАВЛОВ МИХАИЛ</t>
  </si>
  <si>
    <t>МОСКАЛЕВА КСЕНИЯ</t>
  </si>
  <si>
    <t>САЛЫКИН ВЛАДИМИР</t>
  </si>
  <si>
    <t>УВАРОВ СЕРГЕЙ</t>
  </si>
  <si>
    <t>ВОРОБЬЁВ ИВАН</t>
  </si>
  <si>
    <t>МУДРУК СЕРГЕЙ</t>
  </si>
  <si>
    <t>НИКОЛАЕВ ЕВГЕНИЙ</t>
  </si>
  <si>
    <t>ЧЕПЕЛЮГИН АЛЕКСЕЙ</t>
  </si>
  <si>
    <t>СТРАХОВА ЕКАТЕРИНА</t>
  </si>
  <si>
    <t>КУЗЬМИН ИГОРЬ</t>
  </si>
  <si>
    <t>БЕЗНЕБЕЕВ ВЛАДИМИР</t>
  </si>
  <si>
    <t>ЛУКИЧЕВА ГАЛИНА</t>
  </si>
  <si>
    <t>АГЕЕВ СЕРГЕЙ</t>
  </si>
  <si>
    <t>МАРКОВ АНДРЕЙ</t>
  </si>
  <si>
    <t>СЕРЕДИН АЛЕКСАНДР</t>
  </si>
  <si>
    <t>КОНДРАШКИНА ЯНА</t>
  </si>
  <si>
    <t>БУДНИК ЛЕВ</t>
  </si>
  <si>
    <t>ЛУКИЧЕВ АЛЕКСЕЙ</t>
  </si>
  <si>
    <t>ТЕЛЕГИН АНДРЕЙ</t>
  </si>
  <si>
    <t>КОНДРАТЬЕВА ИРИНА</t>
  </si>
  <si>
    <t>ОВЧИННИКОВА ЯНА</t>
  </si>
  <si>
    <t>ЯНОВИЧ МАРИЯ</t>
  </si>
  <si>
    <t>ВОРОНОВ МИХАИЛ</t>
  </si>
  <si>
    <t>ФАДЕЕВ ИВАН</t>
  </si>
  <si>
    <t>ИВАНОВ ИГОРЬ</t>
  </si>
  <si>
    <t>КУНГАА МЕНГИ</t>
  </si>
  <si>
    <t>НИКИФОРОВА МАРИНА</t>
  </si>
  <si>
    <t>КУЗИН ВИТАЛИЙ</t>
  </si>
  <si>
    <t>МАРТЬЯНОВ ИГОРЬ</t>
  </si>
  <si>
    <t>ЩЕПЕЛИН АЛЕКСАНДР</t>
  </si>
  <si>
    <t>ГРИШИНА ЕВГЕНИЯ</t>
  </si>
  <si>
    <t>СЕЛИВАНОВ ИВАН</t>
  </si>
  <si>
    <t>ЛАПТЕВ ВЛАДИМИР</t>
  </si>
  <si>
    <t>ПРОВАЛОВ ДЕНИС</t>
  </si>
  <si>
    <t>ИОРХ ЭДМУНДТ</t>
  </si>
  <si>
    <t>БУРЯНИНА ЕКАТЕРИНА</t>
  </si>
  <si>
    <t>ПЕРЕПЕЧКИН АНДРЕЙ</t>
  </si>
  <si>
    <t>ГАВРИЛОВ СЕРГЕЙ</t>
  </si>
  <si>
    <t>ВИЗЕР ВАЛЕРИЙ</t>
  </si>
  <si>
    <t>БАУЛИН ИВАН</t>
  </si>
  <si>
    <t>ВОЛОШИНА ЕЛЕНА</t>
  </si>
  <si>
    <t>КРАСНЕЦОВ АЛЕКСАНДР</t>
  </si>
  <si>
    <t>ЛАПТЕВА ОЛЬГА</t>
  </si>
  <si>
    <t>ИЛЬИНА АНГЕЛИНА</t>
  </si>
  <si>
    <t>БАЖУКОВ АЛЕКСАНДР</t>
  </si>
  <si>
    <t>ЧУДОВА ЮЛИЯ</t>
  </si>
  <si>
    <t>САЗОНОВ АЛЕКСАНДР</t>
  </si>
  <si>
    <t>СОКОЛОВА ЕВГЕНИЯ</t>
  </si>
  <si>
    <t>ШАБАЛИН РОМАН</t>
  </si>
  <si>
    <t>ПАКОВА ВАЛЕРИЯ</t>
  </si>
  <si>
    <t>РОЖКОВА АЛЕКСАНДРА</t>
  </si>
  <si>
    <t>БУКАТИН ВАЛЕРИЙ</t>
  </si>
  <si>
    <t>ДЕСЯТНИК ГРИГОРИЙ</t>
  </si>
  <si>
    <t>БЕЛОВ ВАЛЕНТИН</t>
  </si>
  <si>
    <t>ФОМИНА ТАТЬЯНА</t>
  </si>
  <si>
    <t>ТЕРЕХОВ ВЛАДИМИР</t>
  </si>
  <si>
    <t>ШМАГИН СЕМЕН</t>
  </si>
  <si>
    <t>БАЕВ СТАНИСЛАВ</t>
  </si>
  <si>
    <t>ПОТАПЧУК ВЛАДИМИР</t>
  </si>
  <si>
    <t>РОМАНОВ АЛЕКСАНДР</t>
  </si>
  <si>
    <t>ТЕРЕНТЬЕВ ОЛЕГ</t>
  </si>
  <si>
    <t>ЕГОЛАЕВ ВЛАДИМИР</t>
  </si>
  <si>
    <t>ПОЛОВЦЕВ АЛЕКСАНДР</t>
  </si>
  <si>
    <t>КРУКОВСКИЙ СЕРГЕЙ</t>
  </si>
  <si>
    <t>ДМИТРЕНКО ЮРИЙ</t>
  </si>
  <si>
    <t>ЗЫРЯНОВ ПАВЕЛ</t>
  </si>
  <si>
    <t>ПИСЛЕГИН АЛЕКСЕЙ</t>
  </si>
  <si>
    <t>ТИХОМИРОВА МАЙЯ</t>
  </si>
  <si>
    <t>ДАРОВСКИХ ДАРЬЯ</t>
  </si>
  <si>
    <t>ДАНИЛОВ НИКОЛАЙ</t>
  </si>
  <si>
    <t>БОГДАН ДЕНИС</t>
  </si>
  <si>
    <t>ИВАНЦОВ АЛЕКСЕЙ</t>
  </si>
  <si>
    <t>МУРАШКИН ДМИТРИЙ</t>
  </si>
  <si>
    <t>ИЛЬЧЕНКО АНАТОЛИЙ</t>
  </si>
  <si>
    <t>ГРЯЗЕВ АРТЕМ</t>
  </si>
  <si>
    <t>КУШНИКОВ ИЛЬЯ</t>
  </si>
  <si>
    <t>СОКОЛОВ ГРИГОРИЙ</t>
  </si>
  <si>
    <t>ИВАШНЕВА НАТАЛЬЯ</t>
  </si>
  <si>
    <t>ГРИШИН АЛЕКСЕЙ</t>
  </si>
  <si>
    <t>ГАЛЕЗНИК АНДРЕЙ</t>
  </si>
  <si>
    <t>ГРУЗДЕВ АЛЕКСАНДР</t>
  </si>
  <si>
    <t>СУРИКОВА НАДЕЖДА</t>
  </si>
  <si>
    <t>КУВШИНОВ МАКСИМ</t>
  </si>
  <si>
    <t>КРЫЛОВ АРТЕМ</t>
  </si>
  <si>
    <t>ФОКИН НИКИТА</t>
  </si>
  <si>
    <t>МАХОНЬКО ДАНИЛ</t>
  </si>
  <si>
    <t>ПАШИЧЕВ АЛЕКСАНДР</t>
  </si>
  <si>
    <t>ДРОЗДОВ ЮРИЙ</t>
  </si>
  <si>
    <t>ИВАНОВ АНДРЕЙ</t>
  </si>
  <si>
    <t>МАРФУТОВ АЛЕКСАНДР</t>
  </si>
  <si>
    <t>ТРУШНИНА СОФЬЯ</t>
  </si>
  <si>
    <t>КОЗЛОВА АЛИНА</t>
  </si>
  <si>
    <t>КАМОРКИНА ПОЛИНА</t>
  </si>
  <si>
    <t>БОЛЕЛОВ МИХАИЛ</t>
  </si>
  <si>
    <t>ОСИПОВ МАТВЕЙ</t>
  </si>
  <si>
    <t>ГОЛДОБИН ВЛАДИМИР</t>
  </si>
  <si>
    <t>НАЛИВАЙКО МИХАИЛ</t>
  </si>
  <si>
    <t>ИЛЬИН ДМИТРИЙ</t>
  </si>
  <si>
    <t>ИЛЬИН АРТЕМ</t>
  </si>
  <si>
    <t>ДАНИЛЕВИЧ СЕРГЕЙ</t>
  </si>
  <si>
    <t>МОЖИН РОМАН</t>
  </si>
  <si>
    <t>КИСЕЛКИН ПАВЕЛ</t>
  </si>
  <si>
    <t>КОЛОВАНОВ ДЕНИС</t>
  </si>
  <si>
    <t>КНЯЖЕВ АЛЕКСАНДР</t>
  </si>
  <si>
    <t>НЕЧАЕВ КОНСТАНТИН</t>
  </si>
  <si>
    <t>САВИН НИКИТА</t>
  </si>
  <si>
    <t>УЛЯШЕВ МАКСИМ</t>
  </si>
  <si>
    <t>КОЧАНОВ ПАВЕЛ</t>
  </si>
  <si>
    <t>АРЕНДАРЧУК КСЕНИЯ</t>
  </si>
  <si>
    <t>ЯРУШКИНА ТАТЬЯНА</t>
  </si>
  <si>
    <t>ГУБАЙЛОВСКИЙ СЕРГЕЙ</t>
  </si>
  <si>
    <t>ДЕНЕЖКИНА АЙДАН</t>
  </si>
  <si>
    <t>МИХАЙЛОВ ЕГОР</t>
  </si>
  <si>
    <t>ПРОЦАК ВИКТОРИЯ</t>
  </si>
  <si>
    <t>БАБИНОВ ИЛЬЯ</t>
  </si>
  <si>
    <t>БУЛГАКОВ ВЛАДИМИР</t>
  </si>
  <si>
    <t>СЕРЕБРЯКОВА ЮЛИЯ</t>
  </si>
  <si>
    <t>ФИРСОВ АЛЕКСЕЙ</t>
  </si>
  <si>
    <t>Петрозаводск/KareliaSkiTeam</t>
  </si>
  <si>
    <t>Апатиты/УФСИН ФКУ СИЗО-2</t>
  </si>
  <si>
    <t>Североморск/Северное Сияние</t>
  </si>
  <si>
    <t>Санкт-Петербург/100%СПОРТА</t>
  </si>
  <si>
    <t>Рождествено массив/Мороз-Марафон</t>
  </si>
  <si>
    <t>Питкяранта/LADOGA MARATHON TEAM</t>
  </si>
  <si>
    <t>Москва/MSU ski team</t>
  </si>
  <si>
    <t>Мурманск/Солнышко</t>
  </si>
  <si>
    <t>Апатиты/Северное Сияние</t>
  </si>
  <si>
    <t>Мурманск/Nike+ Running</t>
  </si>
  <si>
    <t>Санкт-Петербург/ВИФК</t>
  </si>
  <si>
    <t>Мурманск/Северное Сияние</t>
  </si>
  <si>
    <t>Апатиты/СШ ОЛИМП</t>
  </si>
  <si>
    <t>Североморск/RRUNS</t>
  </si>
  <si>
    <t>Кириши/TriKirishi</t>
  </si>
  <si>
    <t>Кировск/Северное Сияние</t>
  </si>
  <si>
    <t>Кандалакша/Локомотив</t>
  </si>
  <si>
    <t>Кировск/Апатиты</t>
  </si>
  <si>
    <t>Москва/GoldFinch Team</t>
  </si>
  <si>
    <t>Кандалакшский р-н/Северное Сияние</t>
  </si>
  <si>
    <t>Беломорск/Айно</t>
  </si>
  <si>
    <t>Москва/RRC Run Club</t>
  </si>
  <si>
    <t>Гаджиево/Северное Сияние</t>
  </si>
  <si>
    <t>Полярные Зори/Апатиты</t>
  </si>
  <si>
    <t>Сокол/СЛК Вииторул</t>
  </si>
  <si>
    <t>Высокий нп./ОЛЕНЬ</t>
  </si>
  <si>
    <t>Олонецкий р-н/Бегать модно</t>
  </si>
  <si>
    <t>Москва/100km.ru</t>
  </si>
  <si>
    <t>Город / Команда</t>
  </si>
  <si>
    <t>Санкт-Петербург/СК "Вершина"</t>
  </si>
  <si>
    <t>Кандалакшский р-н/ПОПО КАЭС</t>
  </si>
  <si>
    <t>Полярные Зори/ПОПО КАЭС</t>
  </si>
  <si>
    <t>Соколова Л.П.</t>
  </si>
  <si>
    <t>БАШМАКОВ ДЕНИС</t>
  </si>
  <si>
    <t>БЕРЕЗКИН ВЛАДИСЛАВ</t>
  </si>
  <si>
    <t>КУЛАГИН НИКОЛАЙ</t>
  </si>
  <si>
    <t>Результат</t>
  </si>
  <si>
    <t>Место</t>
  </si>
  <si>
    <t>Отстав.</t>
  </si>
  <si>
    <t>Присв.</t>
  </si>
  <si>
    <t>Финиш</t>
  </si>
  <si>
    <t>ПРОТОКОЛ РЕЗУЛЬТАТОВ. 10 КМ</t>
  </si>
  <si>
    <t>Юноши 2005-2006 г.р.</t>
  </si>
  <si>
    <t>Юноши 2003-2004 г.р.</t>
  </si>
  <si>
    <t>Юноши 2001-2002 г.р.</t>
  </si>
  <si>
    <t>Мужчины 2000-1982 г.р.</t>
  </si>
  <si>
    <t>Мужчины 1981-1967 г.р.</t>
  </si>
  <si>
    <t>Мужчины 1966 г.р. и старше</t>
  </si>
  <si>
    <t>Девушки 2005-2006 г.р.</t>
  </si>
  <si>
    <t>Девушки 2003-2004 г.р.</t>
  </si>
  <si>
    <t>Девушки 2001-2002 г.р.</t>
  </si>
  <si>
    <t>Женщины 2000-1982 г.р.</t>
  </si>
  <si>
    <t>Женщины 1981-1967 г.р.</t>
  </si>
  <si>
    <t>Женщины 1966 г.р. и старше</t>
  </si>
  <si>
    <t>Женщны 2000-1982 г.р.</t>
  </si>
  <si>
    <t>ПРОТОКОЛ РЕЗУЛЬТАТОВ. 30 КМ</t>
  </si>
  <si>
    <t>ПРОТОКОЛ РЕЗУЛЬТАТОВ. МАРАФОН</t>
  </si>
  <si>
    <t>Юноши 2007-2008 г.р.</t>
  </si>
  <si>
    <t>СТЕПАНОВ РОМАН</t>
  </si>
  <si>
    <t>ГАНЮШКИН ЭРИК</t>
  </si>
  <si>
    <t>СОКОЛОВ СЕМЕН</t>
  </si>
  <si>
    <t>ИГНАТЕНКО АНДРЕЙ</t>
  </si>
  <si>
    <t>ЮХНЕВИЧ ДАМИР</t>
  </si>
  <si>
    <t>САЗОНОВ АНДРЕЙ</t>
  </si>
  <si>
    <t>ПРОКОФЬЕВ ДМИТРИЙ</t>
  </si>
  <si>
    <t>МОСКАЛЕНКО ИВАН</t>
  </si>
  <si>
    <t>ЕРЕМЕЕВ МАКСИМ</t>
  </si>
  <si>
    <t>КОРЯКОВСКИЙ РОМАН</t>
  </si>
  <si>
    <t>КУРАКИН ЕВГЕНИЙ</t>
  </si>
  <si>
    <t>ЛЬВОВ МАТВЕЙ</t>
  </si>
  <si>
    <t>Мальчики 2009 г.р. и младше</t>
  </si>
  <si>
    <t>ВЕСЕЛОВ НИКИТА</t>
  </si>
  <si>
    <t xml:space="preserve">КОЛЕСНИКОВ ИЛЬЯ </t>
  </si>
  <si>
    <t>БАРЫШКОВ ДАНИЛ</t>
  </si>
  <si>
    <t>ПИНКИН КИРИЛЛ</t>
  </si>
  <si>
    <t>Девушки 2007-2008 г.р.</t>
  </si>
  <si>
    <t>КОСТИНА ОЛЬГА</t>
  </si>
  <si>
    <t>КРАВЧЕНКО ЕВА</t>
  </si>
  <si>
    <t>КОРЯКИНА ЕКАТЕРИНА</t>
  </si>
  <si>
    <t>ЕМЕЛЬЯНОВА ВИКТОРИЯ</t>
  </si>
  <si>
    <t>РЫЖКОВА ПОЛИНА</t>
  </si>
  <si>
    <t>ВЕРЕМЕЕВА ВАЛЕРИЯ</t>
  </si>
  <si>
    <t>КАРПОВА-ЛОГВИНЕНКО АЛИСА</t>
  </si>
  <si>
    <t>Девочки 2009 г.р. и младше</t>
  </si>
  <si>
    <t>ЕГОРОВА СОФЬЯ</t>
  </si>
  <si>
    <t>КОСТОРНИЧЕНКО МАРИЯ</t>
  </si>
  <si>
    <t>ВИНОКУРОВА ВАРВАРА</t>
  </si>
  <si>
    <t>РЫЖКОВА АНАСТАСИЯ</t>
  </si>
  <si>
    <t>МАРТОС АНАСТАСИЯ</t>
  </si>
  <si>
    <t>РОЖКОВА АНАСТАСИЯ</t>
  </si>
  <si>
    <t>ПРОТОКОЛ РЕЗУЛЬТАТОВ.  5 КМ</t>
  </si>
  <si>
    <t>нс</t>
  </si>
  <si>
    <t>ХОДОНОВИЧ АРСЕНИЙ</t>
  </si>
  <si>
    <t>МАЛЫШЕВА ВИКТОРИЯ</t>
  </si>
  <si>
    <t>сход</t>
  </si>
  <si>
    <t>3ю</t>
  </si>
  <si>
    <t>1ю</t>
  </si>
  <si>
    <t>2ю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</si>
</sst>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25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Calibri"/>
      <family val="2"/>
      <charset val="204"/>
    </font>
    <font>
      <b/>
      <sz val="16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1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b/>
      <sz val="12"/>
      <name val="Calibri"/>
      <family val="2"/>
      <charset val="204"/>
    </font>
    <font>
      <sz val="12"/>
      <name val="Arial Cyr"/>
      <charset val="204"/>
    </font>
    <font>
      <sz val="11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9"/>
      <color theme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4" fillId="0" borderId="1" xfId="0" applyFont="1" applyBorder="1" applyAlignment="1">
      <alignment horizontal="center"/>
    </xf>
    <xf numFmtId="0" fontId="2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5" fontId="6" fillId="0" borderId="0" xfId="0" applyNumberFormat="1" applyFont="1" applyAlignment="1">
      <alignment horizontal="center"/>
    </xf>
    <xf numFmtId="45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8" fillId="0" borderId="0" xfId="0" applyFont="1" applyAlignment="1"/>
    <xf numFmtId="0" fontId="14" fillId="0" borderId="0" xfId="0" applyFont="1" applyAlignment="1">
      <alignment horizontal="center"/>
    </xf>
    <xf numFmtId="0" fontId="14" fillId="0" borderId="0" xfId="0" applyFont="1"/>
    <xf numFmtId="45" fontId="14" fillId="0" borderId="0" xfId="0" applyNumberFormat="1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0" xfId="0" applyFont="1"/>
    <xf numFmtId="0" fontId="21" fillId="0" borderId="0" xfId="0" applyFont="1" applyAlignment="1">
      <alignment horizontal="center" vertical="center"/>
    </xf>
    <xf numFmtId="0" fontId="21" fillId="0" borderId="0" xfId="0" applyFont="1"/>
    <xf numFmtId="45" fontId="21" fillId="0" borderId="0" xfId="0" applyNumberFormat="1" applyFont="1"/>
    <xf numFmtId="0" fontId="1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4" fillId="3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64" fontId="14" fillId="0" borderId="2" xfId="1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/>
    </xf>
    <xf numFmtId="164" fontId="14" fillId="0" borderId="2" xfId="1" applyNumberFormat="1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/>
    </xf>
    <xf numFmtId="46" fontId="11" fillId="0" borderId="2" xfId="0" applyNumberFormat="1" applyFont="1" applyBorder="1" applyAlignment="1">
      <alignment horizontal="center" vertical="center"/>
    </xf>
    <xf numFmtId="164" fontId="21" fillId="0" borderId="0" xfId="0" applyNumberFormat="1" applyFont="1"/>
    <xf numFmtId="164" fontId="18" fillId="0" borderId="0" xfId="0" applyNumberFormat="1" applyFont="1" applyAlignment="1">
      <alignment horizontal="right"/>
    </xf>
    <xf numFmtId="164" fontId="14" fillId="0" borderId="0" xfId="0" applyNumberFormat="1" applyFont="1"/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21" fillId="0" borderId="0" xfId="0" applyNumberFormat="1" applyFont="1"/>
    <xf numFmtId="0" fontId="19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5" fillId="0" borderId="0" xfId="0" applyNumberFormat="1" applyFont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center"/>
    </xf>
    <xf numFmtId="164" fontId="8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 vertical="center"/>
    </xf>
    <xf numFmtId="164" fontId="11" fillId="4" borderId="2" xfId="0" applyNumberFormat="1" applyFont="1" applyFill="1" applyBorder="1" applyAlignment="1">
      <alignment horizontal="center" vertical="center"/>
    </xf>
    <xf numFmtId="164" fontId="19" fillId="0" borderId="0" xfId="0" applyNumberFormat="1" applyFont="1" applyAlignment="1">
      <alignment horizontal="center"/>
    </xf>
    <xf numFmtId="46" fontId="14" fillId="0" borderId="2" xfId="0" applyNumberFormat="1" applyFont="1" applyBorder="1" applyAlignment="1">
      <alignment horizontal="center" vertical="center"/>
    </xf>
    <xf numFmtId="0" fontId="14" fillId="5" borderId="2" xfId="1" applyFont="1" applyFill="1" applyBorder="1" applyAlignment="1">
      <alignment horizontal="left" vertical="center"/>
    </xf>
    <xf numFmtId="0" fontId="14" fillId="5" borderId="2" xfId="1" applyFont="1" applyFill="1" applyBorder="1" applyAlignment="1">
      <alignment horizontal="center" vertical="center"/>
    </xf>
    <xf numFmtId="0" fontId="14" fillId="5" borderId="2" xfId="1" applyFont="1" applyFill="1" applyBorder="1" applyAlignment="1">
      <alignment horizontal="center" vertical="center" wrapText="1"/>
    </xf>
    <xf numFmtId="164" fontId="14" fillId="5" borderId="2" xfId="1" applyNumberFormat="1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45" fontId="22" fillId="2" borderId="2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164" fontId="22" fillId="2" borderId="2" xfId="0" applyNumberFormat="1" applyFont="1" applyFill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23" fillId="5" borderId="2" xfId="4" applyFont="1" applyFill="1" applyBorder="1" applyAlignment="1">
      <alignment vertical="center"/>
    </xf>
    <xf numFmtId="0" fontId="23" fillId="5" borderId="2" xfId="5" applyFont="1" applyFill="1" applyBorder="1" applyAlignment="1">
      <alignment horizontal="center" vertical="center"/>
    </xf>
    <xf numFmtId="0" fontId="23" fillId="0" borderId="2" xfId="6" applyFont="1" applyBorder="1" applyAlignment="1">
      <alignment vertical="center"/>
    </xf>
    <xf numFmtId="0" fontId="23" fillId="0" borderId="2" xfId="6" applyFont="1" applyBorder="1" applyAlignment="1">
      <alignment horizontal="center" vertical="center"/>
    </xf>
    <xf numFmtId="0" fontId="23" fillId="0" borderId="2" xfId="7" applyFont="1" applyBorder="1" applyAlignment="1">
      <alignment vertical="center"/>
    </xf>
    <xf numFmtId="0" fontId="23" fillId="0" borderId="2" xfId="7" applyFont="1" applyBorder="1" applyAlignment="1">
      <alignment horizontal="center" vertical="center"/>
    </xf>
    <xf numFmtId="0" fontId="23" fillId="0" borderId="2" xfId="8" applyFont="1" applyBorder="1" applyAlignment="1">
      <alignment vertical="center"/>
    </xf>
    <xf numFmtId="0" fontId="23" fillId="0" borderId="2" xfId="8" applyFont="1" applyBorder="1" applyAlignment="1">
      <alignment horizontal="center" vertical="center"/>
    </xf>
    <xf numFmtId="0" fontId="16" fillId="5" borderId="0" xfId="0" applyFont="1" applyFill="1" applyAlignment="1">
      <alignment horizontal="center"/>
    </xf>
    <xf numFmtId="0" fontId="19" fillId="5" borderId="0" xfId="0" applyFont="1" applyFill="1"/>
    <xf numFmtId="0" fontId="13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21" fillId="5" borderId="0" xfId="0" applyFont="1" applyFill="1"/>
    <xf numFmtId="164" fontId="21" fillId="5" borderId="0" xfId="0" applyNumberFormat="1" applyFont="1" applyFill="1"/>
    <xf numFmtId="0" fontId="14" fillId="5" borderId="2" xfId="2" applyFont="1" applyFill="1" applyBorder="1" applyAlignment="1">
      <alignment vertical="center"/>
    </xf>
    <xf numFmtId="0" fontId="14" fillId="5" borderId="2" xfId="2" applyFont="1" applyFill="1" applyBorder="1" applyAlignment="1">
      <alignment horizontal="center" vertical="center"/>
    </xf>
    <xf numFmtId="0" fontId="14" fillId="5" borderId="2" xfId="2" applyFont="1" applyFill="1" applyBorder="1" applyAlignment="1">
      <alignment horizontal="center" vertical="center" wrapText="1"/>
    </xf>
    <xf numFmtId="164" fontId="14" fillId="5" borderId="2" xfId="2" applyNumberFormat="1" applyFont="1" applyFill="1" applyBorder="1" applyAlignment="1">
      <alignment horizontal="center" vertical="center" wrapText="1"/>
    </xf>
    <xf numFmtId="0" fontId="14" fillId="5" borderId="2" xfId="1" applyNumberFormat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/>
    </xf>
    <xf numFmtId="0" fontId="20" fillId="5" borderId="0" xfId="0" applyFont="1" applyFill="1" applyAlignment="1">
      <alignment horizontal="left"/>
    </xf>
    <xf numFmtId="0" fontId="21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/>
    </xf>
    <xf numFmtId="45" fontId="21" fillId="5" borderId="0" xfId="0" applyNumberFormat="1" applyFont="1" applyFill="1"/>
    <xf numFmtId="0" fontId="21" fillId="5" borderId="0" xfId="0" applyNumberFormat="1" applyFont="1" applyFill="1"/>
    <xf numFmtId="0" fontId="14" fillId="5" borderId="2" xfId="3" applyFont="1" applyFill="1" applyBorder="1" applyAlignment="1">
      <alignment vertical="center"/>
    </xf>
    <xf numFmtId="0" fontId="14" fillId="5" borderId="2" xfId="3" applyFont="1" applyFill="1" applyBorder="1" applyAlignment="1">
      <alignment horizontal="center" vertical="center"/>
    </xf>
    <xf numFmtId="0" fontId="14" fillId="5" borderId="2" xfId="3" applyFont="1" applyFill="1" applyBorder="1" applyAlignment="1">
      <alignment horizontal="center" vertical="center" wrapText="1"/>
    </xf>
    <xf numFmtId="164" fontId="14" fillId="5" borderId="2" xfId="3" applyNumberFormat="1" applyFont="1" applyFill="1" applyBorder="1" applyAlignment="1">
      <alignment horizontal="center" vertical="center" wrapText="1"/>
    </xf>
    <xf numFmtId="0" fontId="14" fillId="3" borderId="2" xfId="2" applyFont="1" applyFill="1" applyBorder="1" applyAlignment="1">
      <alignment vertical="center"/>
    </xf>
    <xf numFmtId="0" fontId="14" fillId="3" borderId="2" xfId="3" applyFont="1" applyFill="1" applyBorder="1" applyAlignment="1">
      <alignment vertical="center"/>
    </xf>
    <xf numFmtId="0" fontId="24" fillId="0" borderId="0" xfId="9" applyAlignment="1" applyProtection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right"/>
    </xf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right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</cellXfs>
  <cellStyles count="10">
    <cellStyle name="Гиперссылка" xfId="9" builtinId="8"/>
    <cellStyle name="Обычный" xfId="0" builtinId="0"/>
    <cellStyle name="Обычный 2" xfId="4"/>
    <cellStyle name="Обычный 3" xfId="5"/>
    <cellStyle name="Обычный 4" xfId="6"/>
    <cellStyle name="Обычный 5" xfId="7"/>
    <cellStyle name="Обычный 6" xfId="8"/>
    <cellStyle name="Обычный_res_05" xfId="1"/>
    <cellStyle name="Обычный_res_30" xfId="2"/>
    <cellStyle name="Обычный_res_5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7408</xdr:colOff>
      <xdr:row>5</xdr:row>
      <xdr:rowOff>35983</xdr:rowOff>
    </xdr:from>
    <xdr:to>
      <xdr:col>6</xdr:col>
      <xdr:colOff>431801</xdr:colOff>
      <xdr:row>6</xdr:row>
      <xdr:rowOff>39158</xdr:rowOff>
    </xdr:to>
    <xdr:pic>
      <xdr:nvPicPr>
        <xdr:cNvPr id="2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24575" y="1073150"/>
          <a:ext cx="1144059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408516</xdr:colOff>
      <xdr:row>4</xdr:row>
      <xdr:rowOff>1058</xdr:rowOff>
    </xdr:from>
    <xdr:to>
      <xdr:col>2</xdr:col>
      <xdr:colOff>732366</xdr:colOff>
      <xdr:row>6</xdr:row>
      <xdr:rowOff>60325</xdr:rowOff>
    </xdr:to>
    <xdr:pic>
      <xdr:nvPicPr>
        <xdr:cNvPr id="3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5349" y="847725"/>
          <a:ext cx="916517" cy="599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341842</xdr:colOff>
      <xdr:row>0</xdr:row>
      <xdr:rowOff>144992</xdr:rowOff>
    </xdr:from>
    <xdr:to>
      <xdr:col>1</xdr:col>
      <xdr:colOff>370417</xdr:colOff>
      <xdr:row>3</xdr:row>
      <xdr:rowOff>78317</xdr:rowOff>
    </xdr:to>
    <xdr:pic>
      <xdr:nvPicPr>
        <xdr:cNvPr id="4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1842" y="144992"/>
          <a:ext cx="515408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577850</xdr:colOff>
      <xdr:row>1</xdr:row>
      <xdr:rowOff>4233</xdr:rowOff>
    </xdr:from>
    <xdr:to>
      <xdr:col>7</xdr:col>
      <xdr:colOff>267759</xdr:colOff>
      <xdr:row>3</xdr:row>
      <xdr:rowOff>32808</xdr:rowOff>
    </xdr:to>
    <xdr:pic>
      <xdr:nvPicPr>
        <xdr:cNvPr id="5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95017" y="215900"/>
          <a:ext cx="1129242" cy="451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46567</xdr:colOff>
      <xdr:row>5</xdr:row>
      <xdr:rowOff>194733</xdr:rowOff>
    </xdr:from>
    <xdr:to>
      <xdr:col>6</xdr:col>
      <xdr:colOff>629709</xdr:colOff>
      <xdr:row>6</xdr:row>
      <xdr:rowOff>197908</xdr:rowOff>
    </xdr:to>
    <xdr:pic>
      <xdr:nvPicPr>
        <xdr:cNvPr id="1025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09317" y="1231900"/>
          <a:ext cx="1144059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535517</xdr:colOff>
      <xdr:row>5</xdr:row>
      <xdr:rowOff>85725</xdr:rowOff>
    </xdr:from>
    <xdr:to>
      <xdr:col>2</xdr:col>
      <xdr:colOff>891117</xdr:colOff>
      <xdr:row>6</xdr:row>
      <xdr:rowOff>335492</xdr:rowOff>
    </xdr:to>
    <xdr:pic>
      <xdr:nvPicPr>
        <xdr:cNvPr id="1026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2350" y="1122892"/>
          <a:ext cx="916517" cy="599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24342</xdr:colOff>
      <xdr:row>1</xdr:row>
      <xdr:rowOff>39158</xdr:rowOff>
    </xdr:from>
    <xdr:to>
      <xdr:col>1</xdr:col>
      <xdr:colOff>539750</xdr:colOff>
      <xdr:row>3</xdr:row>
      <xdr:rowOff>184150</xdr:rowOff>
    </xdr:to>
    <xdr:pic>
      <xdr:nvPicPr>
        <xdr:cNvPr id="1027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1175" y="250825"/>
          <a:ext cx="515408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683684</xdr:colOff>
      <xdr:row>1</xdr:row>
      <xdr:rowOff>25398</xdr:rowOff>
    </xdr:from>
    <xdr:to>
      <xdr:col>7</xdr:col>
      <xdr:colOff>482601</xdr:colOff>
      <xdr:row>3</xdr:row>
      <xdr:rowOff>53973</xdr:rowOff>
    </xdr:to>
    <xdr:pic>
      <xdr:nvPicPr>
        <xdr:cNvPr id="1028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46434" y="237065"/>
          <a:ext cx="1129242" cy="451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25400</xdr:colOff>
      <xdr:row>5</xdr:row>
      <xdr:rowOff>14817</xdr:rowOff>
    </xdr:from>
    <xdr:to>
      <xdr:col>6</xdr:col>
      <xdr:colOff>579967</xdr:colOff>
      <xdr:row>6</xdr:row>
      <xdr:rowOff>17992</xdr:rowOff>
    </xdr:to>
    <xdr:pic>
      <xdr:nvPicPr>
        <xdr:cNvPr id="3073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98733" y="1051984"/>
          <a:ext cx="11366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281516</xdr:colOff>
      <xdr:row>4</xdr:row>
      <xdr:rowOff>159808</xdr:rowOff>
    </xdr:from>
    <xdr:to>
      <xdr:col>2</xdr:col>
      <xdr:colOff>1198033</xdr:colOff>
      <xdr:row>6</xdr:row>
      <xdr:rowOff>219075</xdr:rowOff>
    </xdr:to>
    <xdr:pic>
      <xdr:nvPicPr>
        <xdr:cNvPr id="3074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7516" y="1006475"/>
          <a:ext cx="916517" cy="599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130175</xdr:colOff>
      <xdr:row>1</xdr:row>
      <xdr:rowOff>60324</xdr:rowOff>
    </xdr:from>
    <xdr:to>
      <xdr:col>2</xdr:col>
      <xdr:colOff>137583</xdr:colOff>
      <xdr:row>3</xdr:row>
      <xdr:rowOff>205316</xdr:rowOff>
    </xdr:to>
    <xdr:pic>
      <xdr:nvPicPr>
        <xdr:cNvPr id="3075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7008" y="271991"/>
          <a:ext cx="515408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207433</xdr:colOff>
      <xdr:row>0</xdr:row>
      <xdr:rowOff>131233</xdr:rowOff>
    </xdr:from>
    <xdr:to>
      <xdr:col>7</xdr:col>
      <xdr:colOff>648758</xdr:colOff>
      <xdr:row>2</xdr:row>
      <xdr:rowOff>159808</xdr:rowOff>
    </xdr:to>
    <xdr:pic>
      <xdr:nvPicPr>
        <xdr:cNvPr id="3076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594600" y="131233"/>
          <a:ext cx="1129242" cy="451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353483</xdr:colOff>
      <xdr:row>4</xdr:row>
      <xdr:rowOff>184151</xdr:rowOff>
    </xdr:from>
    <xdr:to>
      <xdr:col>7</xdr:col>
      <xdr:colOff>209550</xdr:colOff>
      <xdr:row>5</xdr:row>
      <xdr:rowOff>346076</xdr:rowOff>
    </xdr:to>
    <xdr:pic>
      <xdr:nvPicPr>
        <xdr:cNvPr id="2049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1650" y="1030818"/>
          <a:ext cx="11366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482600</xdr:colOff>
      <xdr:row>4</xdr:row>
      <xdr:rowOff>32809</xdr:rowOff>
    </xdr:from>
    <xdr:to>
      <xdr:col>2</xdr:col>
      <xdr:colOff>901700</xdr:colOff>
      <xdr:row>6</xdr:row>
      <xdr:rowOff>92076</xdr:rowOff>
    </xdr:to>
    <xdr:pic>
      <xdr:nvPicPr>
        <xdr:cNvPr id="2050" name="Рисунок 7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69433" y="879476"/>
          <a:ext cx="916517" cy="5990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415925</xdr:colOff>
      <xdr:row>0</xdr:row>
      <xdr:rowOff>187325</xdr:rowOff>
    </xdr:from>
    <xdr:to>
      <xdr:col>1</xdr:col>
      <xdr:colOff>444500</xdr:colOff>
      <xdr:row>3</xdr:row>
      <xdr:rowOff>120650</xdr:rowOff>
    </xdr:to>
    <xdr:pic>
      <xdr:nvPicPr>
        <xdr:cNvPr id="2051" name="Рисунок 8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15925" y="187325"/>
          <a:ext cx="515408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387351</xdr:colOff>
      <xdr:row>0</xdr:row>
      <xdr:rowOff>152399</xdr:rowOff>
    </xdr:from>
    <xdr:to>
      <xdr:col>8</xdr:col>
      <xdr:colOff>140759</xdr:colOff>
      <xdr:row>2</xdr:row>
      <xdr:rowOff>180974</xdr:rowOff>
    </xdr:to>
    <xdr:pic>
      <xdr:nvPicPr>
        <xdr:cNvPr id="2052" name="Рисунок 9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7478184" y="152399"/>
          <a:ext cx="1129242" cy="4519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N51"/>
  <sheetViews>
    <sheetView showZeros="0" view="pageBreakPreview" zoomScale="90" zoomScaleSheetLayoutView="90" workbookViewId="0">
      <selection activeCell="S13" sqref="S13"/>
    </sheetView>
  </sheetViews>
  <sheetFormatPr defaultRowHeight="15.6" x14ac:dyDescent="0.3"/>
  <cols>
    <col min="1" max="1" width="7.33203125" style="47" customWidth="1"/>
    <col min="2" max="2" width="8.88671875" style="3" customWidth="1"/>
    <col min="3" max="3" width="35.44140625" style="85" customWidth="1"/>
    <col min="4" max="4" width="11.109375" style="17" customWidth="1"/>
    <col min="5" max="5" width="29" style="4" customWidth="1"/>
    <col min="6" max="7" width="10.6640625" style="59" customWidth="1"/>
    <col min="8" max="8" width="9.5546875" style="62" customWidth="1"/>
    <col min="9" max="9" width="8.88671875" style="3" hidden="1" customWidth="1"/>
    <col min="10" max="10" width="10.5546875" style="3" hidden="1" customWidth="1"/>
    <col min="11" max="12" width="10.5546875" hidden="1" customWidth="1"/>
  </cols>
  <sheetData>
    <row r="1" spans="1:12" ht="16.5" customHeight="1" x14ac:dyDescent="0.35">
      <c r="A1" s="121" t="s">
        <v>2</v>
      </c>
      <c r="B1" s="121"/>
      <c r="C1" s="121"/>
      <c r="D1" s="121"/>
      <c r="E1" s="121"/>
      <c r="F1" s="121"/>
      <c r="G1" s="121"/>
      <c r="H1" s="121"/>
      <c r="I1"/>
      <c r="J1"/>
    </row>
    <row r="2" spans="1:12" ht="16.5" customHeight="1" x14ac:dyDescent="0.35">
      <c r="A2" s="122" t="s">
        <v>3</v>
      </c>
      <c r="B2" s="122"/>
      <c r="C2" s="122"/>
      <c r="D2" s="122"/>
      <c r="E2" s="122"/>
      <c r="F2" s="122"/>
      <c r="G2" s="122"/>
      <c r="H2" s="122"/>
      <c r="I2"/>
      <c r="J2"/>
    </row>
    <row r="3" spans="1:12" ht="16.5" customHeight="1" x14ac:dyDescent="0.35">
      <c r="A3" s="122" t="s">
        <v>4</v>
      </c>
      <c r="B3" s="122"/>
      <c r="C3" s="122"/>
      <c r="D3" s="122"/>
      <c r="E3" s="122"/>
      <c r="F3" s="122"/>
      <c r="G3" s="122"/>
      <c r="H3" s="122"/>
      <c r="I3"/>
      <c r="J3"/>
    </row>
    <row r="4" spans="1:12" ht="16.5" customHeight="1" x14ac:dyDescent="0.35">
      <c r="A4" s="122" t="s">
        <v>5</v>
      </c>
      <c r="B4" s="122"/>
      <c r="C4" s="122"/>
      <c r="D4" s="122"/>
      <c r="E4" s="122"/>
      <c r="F4" s="122"/>
      <c r="G4" s="122"/>
      <c r="H4" s="122"/>
      <c r="I4"/>
      <c r="J4"/>
    </row>
    <row r="5" spans="1:12" ht="14.4" x14ac:dyDescent="0.3">
      <c r="A5" s="123"/>
      <c r="B5" s="123"/>
      <c r="C5" s="123"/>
      <c r="D5" s="123"/>
      <c r="E5" s="123"/>
      <c r="F5" s="123"/>
      <c r="G5" s="123"/>
      <c r="H5" s="123"/>
      <c r="I5"/>
      <c r="J5"/>
    </row>
    <row r="6" spans="1:12" ht="27.75" customHeight="1" x14ac:dyDescent="0.25">
      <c r="A6" s="124" t="s">
        <v>6</v>
      </c>
      <c r="B6" s="124"/>
      <c r="C6" s="124"/>
      <c r="D6" s="124"/>
      <c r="E6" s="124"/>
      <c r="F6" s="124"/>
      <c r="G6" s="124"/>
      <c r="H6" s="124"/>
      <c r="I6"/>
      <c r="J6"/>
    </row>
    <row r="7" spans="1:12" ht="26.25" customHeight="1" x14ac:dyDescent="0.25">
      <c r="A7" s="124" t="s">
        <v>15</v>
      </c>
      <c r="B7" s="124"/>
      <c r="C7" s="124"/>
      <c r="D7" s="124"/>
      <c r="E7" s="124"/>
      <c r="F7" s="124"/>
      <c r="G7" s="124"/>
      <c r="H7" s="124"/>
      <c r="I7"/>
      <c r="J7"/>
    </row>
    <row r="8" spans="1:12" ht="26.25" customHeight="1" x14ac:dyDescent="0.25">
      <c r="A8" s="124" t="s">
        <v>441</v>
      </c>
      <c r="B8" s="124"/>
      <c r="C8" s="124"/>
      <c r="D8" s="124"/>
      <c r="E8" s="124"/>
      <c r="F8" s="124"/>
      <c r="G8" s="124"/>
      <c r="H8" s="124"/>
      <c r="I8"/>
      <c r="J8"/>
    </row>
    <row r="9" spans="1:12" ht="18" x14ac:dyDescent="0.25">
      <c r="A9" s="125" t="s">
        <v>14</v>
      </c>
      <c r="B9" s="125"/>
      <c r="C9" s="125"/>
      <c r="D9" s="125"/>
      <c r="E9" s="125"/>
      <c r="F9" s="125"/>
      <c r="G9" s="125"/>
      <c r="H9" s="125"/>
      <c r="I9"/>
      <c r="J9"/>
    </row>
    <row r="10" spans="1:12" ht="7.5" customHeight="1" x14ac:dyDescent="0.3">
      <c r="A10" s="123"/>
      <c r="B10" s="123"/>
      <c r="C10" s="123"/>
      <c r="D10" s="123"/>
      <c r="E10" s="123"/>
      <c r="F10" s="123"/>
      <c r="G10" s="123"/>
      <c r="H10" s="123"/>
      <c r="I10"/>
      <c r="J10"/>
    </row>
    <row r="11" spans="1:12" ht="16.5" customHeight="1" x14ac:dyDescent="0.35">
      <c r="A11" s="14" t="s">
        <v>16</v>
      </c>
      <c r="B11" s="1"/>
      <c r="E11" s="2"/>
      <c r="F11" s="126" t="s">
        <v>7</v>
      </c>
      <c r="G11" s="126"/>
      <c r="H11" s="126"/>
      <c r="I11" s="48"/>
      <c r="J11"/>
    </row>
    <row r="12" spans="1:12" s="13" customFormat="1" ht="36.75" customHeight="1" x14ac:dyDescent="0.25">
      <c r="A12" s="79" t="s">
        <v>388</v>
      </c>
      <c r="B12" s="79" t="s">
        <v>13</v>
      </c>
      <c r="C12" s="79" t="s">
        <v>12</v>
      </c>
      <c r="D12" s="79" t="s">
        <v>1</v>
      </c>
      <c r="E12" s="79" t="s">
        <v>379</v>
      </c>
      <c r="F12" s="82" t="s">
        <v>387</v>
      </c>
      <c r="G12" s="82" t="s">
        <v>389</v>
      </c>
      <c r="H12" s="81" t="s">
        <v>390</v>
      </c>
      <c r="I12" s="79" t="s">
        <v>13</v>
      </c>
      <c r="J12" s="79" t="s">
        <v>11</v>
      </c>
      <c r="K12" s="84" t="s">
        <v>391</v>
      </c>
      <c r="L12" s="84" t="s">
        <v>387</v>
      </c>
    </row>
    <row r="13" spans="1:12" s="16" customFormat="1" ht="18.75" customHeight="1" x14ac:dyDescent="0.25">
      <c r="A13" s="119" t="s">
        <v>408</v>
      </c>
      <c r="B13" s="119"/>
      <c r="C13" s="119"/>
      <c r="D13" s="119"/>
      <c r="E13" s="119"/>
      <c r="F13" s="119"/>
      <c r="G13" s="119"/>
      <c r="H13" s="119"/>
      <c r="I13" s="49"/>
      <c r="J13" s="49"/>
      <c r="K13" s="51"/>
      <c r="L13" s="49"/>
    </row>
    <row r="14" spans="1:12" s="16" customFormat="1" ht="18.75" customHeight="1" x14ac:dyDescent="0.25">
      <c r="A14" s="78">
        <v>1</v>
      </c>
      <c r="B14" s="78">
        <v>260</v>
      </c>
      <c r="C14" s="86" t="s">
        <v>409</v>
      </c>
      <c r="D14" s="87">
        <v>2008</v>
      </c>
      <c r="E14" s="75" t="s">
        <v>363</v>
      </c>
      <c r="F14" s="77">
        <f t="shared" ref="F14:F25" si="0">L14</f>
        <v>1.1979166666666666E-2</v>
      </c>
      <c r="G14" s="77"/>
      <c r="H14" s="104">
        <v>3</v>
      </c>
      <c r="I14" s="78">
        <v>260</v>
      </c>
      <c r="J14" s="77">
        <v>0</v>
      </c>
      <c r="K14" s="54">
        <v>1.1979166666666666E-2</v>
      </c>
      <c r="L14" s="51">
        <f>K14-J14</f>
        <v>1.1979166666666666E-2</v>
      </c>
    </row>
    <row r="15" spans="1:12" s="16" customFormat="1" ht="18.75" customHeight="1" x14ac:dyDescent="0.25">
      <c r="A15" s="78">
        <v>2</v>
      </c>
      <c r="B15" s="78">
        <v>261</v>
      </c>
      <c r="C15" s="86" t="s">
        <v>410</v>
      </c>
      <c r="D15" s="87">
        <v>2007</v>
      </c>
      <c r="E15" s="75" t="s">
        <v>363</v>
      </c>
      <c r="F15" s="77">
        <f t="shared" si="0"/>
        <v>1.2268518518518519E-2</v>
      </c>
      <c r="G15" s="77">
        <f>F15-F$14</f>
        <v>2.8935185185185314E-4</v>
      </c>
      <c r="H15" s="104">
        <v>3</v>
      </c>
      <c r="I15" s="78">
        <v>261</v>
      </c>
      <c r="J15" s="77">
        <v>0</v>
      </c>
      <c r="K15" s="54">
        <v>1.2268518518518519E-2</v>
      </c>
      <c r="L15" s="51">
        <f t="shared" ref="L15:L45" si="1">K15-J15</f>
        <v>1.2268518518518519E-2</v>
      </c>
    </row>
    <row r="16" spans="1:12" s="16" customFormat="1" ht="18.75" customHeight="1" x14ac:dyDescent="0.25">
      <c r="A16" s="78">
        <v>3</v>
      </c>
      <c r="B16" s="78">
        <v>263</v>
      </c>
      <c r="C16" s="86" t="s">
        <v>412</v>
      </c>
      <c r="D16" s="87">
        <v>2007</v>
      </c>
      <c r="E16" s="75" t="s">
        <v>363</v>
      </c>
      <c r="F16" s="77">
        <f t="shared" si="0"/>
        <v>1.2615740740740742E-2</v>
      </c>
      <c r="G16" s="77">
        <f t="shared" ref="G16:G25" si="2">F16-F$14</f>
        <v>6.3657407407407586E-4</v>
      </c>
      <c r="H16" s="104">
        <v>3</v>
      </c>
      <c r="I16" s="78">
        <v>263</v>
      </c>
      <c r="J16" s="77">
        <v>0</v>
      </c>
      <c r="K16" s="54">
        <v>1.2615740740740742E-2</v>
      </c>
      <c r="L16" s="51">
        <f t="shared" si="1"/>
        <v>1.2615740740740742E-2</v>
      </c>
    </row>
    <row r="17" spans="1:14" s="16" customFormat="1" ht="18.75" customHeight="1" x14ac:dyDescent="0.25">
      <c r="A17" s="78">
        <v>4</v>
      </c>
      <c r="B17" s="78">
        <v>264</v>
      </c>
      <c r="C17" s="86" t="s">
        <v>413</v>
      </c>
      <c r="D17" s="87">
        <v>2007</v>
      </c>
      <c r="E17" s="75" t="s">
        <v>363</v>
      </c>
      <c r="F17" s="77">
        <f t="shared" si="0"/>
        <v>1.306712962962963E-2</v>
      </c>
      <c r="G17" s="77">
        <f t="shared" si="2"/>
        <v>1.0879629629629642E-3</v>
      </c>
      <c r="H17" s="104">
        <v>3</v>
      </c>
      <c r="I17" s="78">
        <v>264</v>
      </c>
      <c r="J17" s="77">
        <v>0</v>
      </c>
      <c r="K17" s="54">
        <v>1.306712962962963E-2</v>
      </c>
      <c r="L17" s="51">
        <f t="shared" si="1"/>
        <v>1.306712962962963E-2</v>
      </c>
    </row>
    <row r="18" spans="1:14" s="16" customFormat="1" ht="18.75" customHeight="1" x14ac:dyDescent="0.25">
      <c r="A18" s="78">
        <v>5</v>
      </c>
      <c r="B18" s="78">
        <v>265</v>
      </c>
      <c r="C18" s="86" t="s">
        <v>414</v>
      </c>
      <c r="D18" s="87">
        <v>2008</v>
      </c>
      <c r="E18" s="75" t="s">
        <v>363</v>
      </c>
      <c r="F18" s="77">
        <f t="shared" si="0"/>
        <v>1.3356481481481483E-2</v>
      </c>
      <c r="G18" s="77">
        <f t="shared" si="2"/>
        <v>1.3773148148148173E-3</v>
      </c>
      <c r="H18" s="104" t="s">
        <v>447</v>
      </c>
      <c r="I18" s="78">
        <v>265</v>
      </c>
      <c r="J18" s="77">
        <v>0</v>
      </c>
      <c r="K18" s="54">
        <v>1.3356481481481483E-2</v>
      </c>
      <c r="L18" s="51">
        <f t="shared" si="1"/>
        <v>1.3356481481481483E-2</v>
      </c>
    </row>
    <row r="19" spans="1:14" s="16" customFormat="1" ht="18.75" customHeight="1" x14ac:dyDescent="0.25">
      <c r="A19" s="78">
        <v>6</v>
      </c>
      <c r="B19" s="78">
        <v>262</v>
      </c>
      <c r="C19" s="86" t="s">
        <v>411</v>
      </c>
      <c r="D19" s="87">
        <v>2007</v>
      </c>
      <c r="E19" s="75" t="s">
        <v>363</v>
      </c>
      <c r="F19" s="77">
        <f t="shared" si="0"/>
        <v>1.3634259259259257E-2</v>
      </c>
      <c r="G19" s="77">
        <f t="shared" si="2"/>
        <v>1.6550925925925917E-3</v>
      </c>
      <c r="H19" s="104" t="s">
        <v>447</v>
      </c>
      <c r="I19" s="78">
        <v>262</v>
      </c>
      <c r="J19" s="77">
        <v>0</v>
      </c>
      <c r="K19" s="54">
        <v>1.3634259259259257E-2</v>
      </c>
      <c r="L19" s="51">
        <f t="shared" si="1"/>
        <v>1.3634259259259257E-2</v>
      </c>
    </row>
    <row r="20" spans="1:14" s="16" customFormat="1" ht="18.75" customHeight="1" x14ac:dyDescent="0.25">
      <c r="A20" s="78">
        <v>7</v>
      </c>
      <c r="B20" s="78">
        <v>266</v>
      </c>
      <c r="C20" s="86" t="s">
        <v>415</v>
      </c>
      <c r="D20" s="87">
        <v>2007</v>
      </c>
      <c r="E20" s="75" t="s">
        <v>363</v>
      </c>
      <c r="F20" s="77">
        <f t="shared" si="0"/>
        <v>1.4432870370370372E-2</v>
      </c>
      <c r="G20" s="77">
        <f t="shared" si="2"/>
        <v>2.4537037037037062E-3</v>
      </c>
      <c r="H20" s="104" t="s">
        <v>447</v>
      </c>
      <c r="I20" s="78">
        <v>266</v>
      </c>
      <c r="J20" s="77">
        <v>0</v>
      </c>
      <c r="K20" s="54">
        <v>1.4432870370370372E-2</v>
      </c>
      <c r="L20" s="51">
        <f t="shared" si="1"/>
        <v>1.4432870370370372E-2</v>
      </c>
    </row>
    <row r="21" spans="1:14" s="16" customFormat="1" ht="18.75" customHeight="1" x14ac:dyDescent="0.25">
      <c r="A21" s="78">
        <v>8</v>
      </c>
      <c r="B21" s="78">
        <v>269</v>
      </c>
      <c r="C21" s="86" t="s">
        <v>418</v>
      </c>
      <c r="D21" s="87">
        <v>2007</v>
      </c>
      <c r="E21" s="75" t="s">
        <v>363</v>
      </c>
      <c r="F21" s="77">
        <f t="shared" si="0"/>
        <v>1.4768518518518519E-2</v>
      </c>
      <c r="G21" s="77">
        <f t="shared" si="2"/>
        <v>2.7893518518518536E-3</v>
      </c>
      <c r="H21" s="104" t="s">
        <v>447</v>
      </c>
      <c r="I21" s="78">
        <v>269</v>
      </c>
      <c r="J21" s="77">
        <v>0</v>
      </c>
      <c r="K21" s="54">
        <v>1.4768518518518519E-2</v>
      </c>
      <c r="L21" s="51">
        <f t="shared" si="1"/>
        <v>1.4768518518518519E-2</v>
      </c>
    </row>
    <row r="22" spans="1:14" s="16" customFormat="1" ht="18.75" customHeight="1" x14ac:dyDescent="0.25">
      <c r="A22" s="78">
        <v>9</v>
      </c>
      <c r="B22" s="78">
        <v>271</v>
      </c>
      <c r="C22" s="86" t="s">
        <v>420</v>
      </c>
      <c r="D22" s="87">
        <v>2008</v>
      </c>
      <c r="E22" s="75" t="s">
        <v>363</v>
      </c>
      <c r="F22" s="77">
        <f t="shared" si="0"/>
        <v>1.5243055555555557E-2</v>
      </c>
      <c r="G22" s="77">
        <f t="shared" si="2"/>
        <v>3.2638888888888908E-3</v>
      </c>
      <c r="H22" s="104" t="s">
        <v>447</v>
      </c>
      <c r="I22" s="78">
        <v>271</v>
      </c>
      <c r="J22" s="77">
        <v>0</v>
      </c>
      <c r="K22" s="54">
        <v>1.5243055555555557E-2</v>
      </c>
      <c r="L22" s="51">
        <f t="shared" si="1"/>
        <v>1.5243055555555557E-2</v>
      </c>
    </row>
    <row r="23" spans="1:14" s="16" customFormat="1" ht="18.75" customHeight="1" x14ac:dyDescent="0.25">
      <c r="A23" s="78">
        <v>10</v>
      </c>
      <c r="B23" s="78">
        <v>267</v>
      </c>
      <c r="C23" s="86" t="s">
        <v>416</v>
      </c>
      <c r="D23" s="87">
        <v>2007</v>
      </c>
      <c r="E23" s="75" t="s">
        <v>363</v>
      </c>
      <c r="F23" s="77">
        <f t="shared" si="0"/>
        <v>1.6412037037037037E-2</v>
      </c>
      <c r="G23" s="77">
        <f t="shared" si="2"/>
        <v>4.4328703703703717E-3</v>
      </c>
      <c r="H23" s="104" t="s">
        <v>448</v>
      </c>
      <c r="I23" s="78">
        <v>267</v>
      </c>
      <c r="J23" s="77">
        <v>0</v>
      </c>
      <c r="K23" s="54">
        <v>1.6412037037037037E-2</v>
      </c>
      <c r="L23" s="51">
        <f t="shared" si="1"/>
        <v>1.6412037037037037E-2</v>
      </c>
    </row>
    <row r="24" spans="1:14" s="16" customFormat="1" ht="18.75" customHeight="1" x14ac:dyDescent="0.25">
      <c r="A24" s="78">
        <v>11</v>
      </c>
      <c r="B24" s="78">
        <v>268</v>
      </c>
      <c r="C24" s="86" t="s">
        <v>417</v>
      </c>
      <c r="D24" s="87">
        <v>2008</v>
      </c>
      <c r="E24" s="75" t="s">
        <v>363</v>
      </c>
      <c r="F24" s="77">
        <f t="shared" si="0"/>
        <v>1.7719907407407406E-2</v>
      </c>
      <c r="G24" s="77">
        <f t="shared" si="2"/>
        <v>5.7407407407407407E-3</v>
      </c>
      <c r="H24" s="104" t="s">
        <v>448</v>
      </c>
      <c r="I24" s="78">
        <v>268</v>
      </c>
      <c r="J24" s="77">
        <v>0</v>
      </c>
      <c r="K24" s="54">
        <v>1.7719907407407406E-2</v>
      </c>
      <c r="L24" s="51">
        <f t="shared" si="1"/>
        <v>1.7719907407407406E-2</v>
      </c>
    </row>
    <row r="25" spans="1:14" s="16" customFormat="1" ht="18.75" customHeight="1" x14ac:dyDescent="0.25">
      <c r="A25" s="78">
        <v>12</v>
      </c>
      <c r="B25" s="78">
        <v>270</v>
      </c>
      <c r="C25" s="86" t="s">
        <v>419</v>
      </c>
      <c r="D25" s="87">
        <v>2007</v>
      </c>
      <c r="E25" s="75" t="s">
        <v>363</v>
      </c>
      <c r="F25" s="77">
        <f t="shared" si="0"/>
        <v>2.1701388888888892E-2</v>
      </c>
      <c r="G25" s="77">
        <f t="shared" si="2"/>
        <v>9.7222222222222258E-3</v>
      </c>
      <c r="H25" s="104"/>
      <c r="I25" s="78">
        <v>270</v>
      </c>
      <c r="J25" s="77">
        <v>0</v>
      </c>
      <c r="K25" s="54">
        <v>2.1701388888888892E-2</v>
      </c>
      <c r="L25" s="51">
        <f t="shared" si="1"/>
        <v>2.1701388888888892E-2</v>
      </c>
    </row>
    <row r="26" spans="1:14" s="16" customFormat="1" ht="18.75" customHeight="1" x14ac:dyDescent="0.25">
      <c r="A26" s="118" t="s">
        <v>421</v>
      </c>
      <c r="B26" s="118"/>
      <c r="C26" s="118"/>
      <c r="D26" s="118"/>
      <c r="E26" s="118"/>
      <c r="F26" s="118"/>
      <c r="G26" s="118"/>
      <c r="H26" s="118"/>
      <c r="I26" s="49"/>
      <c r="J26" s="77"/>
      <c r="K26" s="51"/>
      <c r="L26" s="51">
        <f t="shared" si="1"/>
        <v>0</v>
      </c>
    </row>
    <row r="27" spans="1:14" s="16" customFormat="1" ht="18.75" customHeight="1" x14ac:dyDescent="0.25">
      <c r="A27" s="78">
        <v>1</v>
      </c>
      <c r="B27" s="78">
        <v>275</v>
      </c>
      <c r="C27" s="88" t="s">
        <v>422</v>
      </c>
      <c r="D27" s="89">
        <v>2009</v>
      </c>
      <c r="E27" s="75" t="s">
        <v>363</v>
      </c>
      <c r="F27" s="77">
        <f>L27</f>
        <v>1.3935185185185184E-2</v>
      </c>
      <c r="G27" s="77"/>
      <c r="H27" s="104" t="s">
        <v>447</v>
      </c>
      <c r="I27" s="78">
        <v>275</v>
      </c>
      <c r="J27" s="77">
        <v>0</v>
      </c>
      <c r="K27" s="54">
        <v>1.3935185185185184E-2</v>
      </c>
      <c r="L27" s="51">
        <f t="shared" si="1"/>
        <v>1.3935185185185184E-2</v>
      </c>
    </row>
    <row r="28" spans="1:14" s="16" customFormat="1" ht="18.75" customHeight="1" x14ac:dyDescent="0.25">
      <c r="A28" s="78">
        <v>2</v>
      </c>
      <c r="B28" s="78">
        <v>278</v>
      </c>
      <c r="C28" s="88" t="s">
        <v>425</v>
      </c>
      <c r="D28" s="89">
        <v>2012</v>
      </c>
      <c r="E28" s="75" t="s">
        <v>363</v>
      </c>
      <c r="F28" s="77">
        <f>L28</f>
        <v>1.6550925925925924E-2</v>
      </c>
      <c r="G28" s="77">
        <f>F28-F$27</f>
        <v>2.6157407407407397E-3</v>
      </c>
      <c r="H28" s="104" t="s">
        <v>448</v>
      </c>
      <c r="I28" s="78">
        <v>278</v>
      </c>
      <c r="J28" s="77">
        <v>0</v>
      </c>
      <c r="K28" s="54">
        <v>1.6550925925925924E-2</v>
      </c>
      <c r="L28" s="51">
        <f t="shared" si="1"/>
        <v>1.6550925925925924E-2</v>
      </c>
    </row>
    <row r="29" spans="1:14" s="16" customFormat="1" ht="18.75" customHeight="1" x14ac:dyDescent="0.25">
      <c r="A29" s="78">
        <v>3</v>
      </c>
      <c r="B29" s="78">
        <v>277</v>
      </c>
      <c r="C29" s="88" t="s">
        <v>424</v>
      </c>
      <c r="D29" s="89">
        <v>2009</v>
      </c>
      <c r="E29" s="75" t="s">
        <v>363</v>
      </c>
      <c r="F29" s="77">
        <f>L29</f>
        <v>1.8726851851851852E-2</v>
      </c>
      <c r="G29" s="77">
        <f>F29-F$27</f>
        <v>4.791666666666668E-3</v>
      </c>
      <c r="H29" s="104" t="s">
        <v>446</v>
      </c>
      <c r="I29" s="78">
        <v>277</v>
      </c>
      <c r="J29" s="77">
        <v>0</v>
      </c>
      <c r="K29" s="54">
        <v>1.8726851851851852E-2</v>
      </c>
      <c r="L29" s="51">
        <f t="shared" si="1"/>
        <v>1.8726851851851852E-2</v>
      </c>
      <c r="N29" s="117"/>
    </row>
    <row r="30" spans="1:14" s="16" customFormat="1" ht="18.75" customHeight="1" x14ac:dyDescent="0.25">
      <c r="A30" s="78">
        <v>4</v>
      </c>
      <c r="B30" s="78">
        <v>276</v>
      </c>
      <c r="C30" s="88" t="s">
        <v>423</v>
      </c>
      <c r="D30" s="89">
        <v>2009</v>
      </c>
      <c r="E30" s="75" t="s">
        <v>363</v>
      </c>
      <c r="F30" s="77">
        <f>L30</f>
        <v>1.8981481481481481E-2</v>
      </c>
      <c r="G30" s="77">
        <f>F30-F$27</f>
        <v>5.046296296296297E-3</v>
      </c>
      <c r="H30" s="104" t="s">
        <v>446</v>
      </c>
      <c r="I30" s="78">
        <v>276</v>
      </c>
      <c r="J30" s="77">
        <v>0</v>
      </c>
      <c r="K30" s="54">
        <v>1.8981481481481481E-2</v>
      </c>
      <c r="L30" s="51">
        <f t="shared" si="1"/>
        <v>1.8981481481481481E-2</v>
      </c>
    </row>
    <row r="31" spans="1:14" s="16" customFormat="1" ht="18.75" customHeight="1" x14ac:dyDescent="0.25">
      <c r="A31" s="119" t="s">
        <v>426</v>
      </c>
      <c r="B31" s="119"/>
      <c r="C31" s="119"/>
      <c r="D31" s="119"/>
      <c r="E31" s="119"/>
      <c r="F31" s="119"/>
      <c r="G31" s="119"/>
      <c r="H31" s="119"/>
      <c r="I31" s="49"/>
      <c r="J31" s="77"/>
      <c r="K31" s="51"/>
      <c r="L31" s="51">
        <f t="shared" si="1"/>
        <v>0</v>
      </c>
    </row>
    <row r="32" spans="1:14" s="16" customFormat="1" ht="18.75" customHeight="1" x14ac:dyDescent="0.25">
      <c r="A32" s="78">
        <v>1</v>
      </c>
      <c r="B32" s="78">
        <v>280</v>
      </c>
      <c r="C32" s="90" t="s">
        <v>427</v>
      </c>
      <c r="D32" s="91">
        <v>2007</v>
      </c>
      <c r="E32" s="75" t="s">
        <v>363</v>
      </c>
      <c r="F32" s="77">
        <f t="shared" ref="F32:F38" si="3">L32</f>
        <v>1.3206018518518518E-2</v>
      </c>
      <c r="G32" s="77"/>
      <c r="H32" s="104">
        <v>2</v>
      </c>
      <c r="I32" s="78">
        <v>280</v>
      </c>
      <c r="J32" s="77">
        <v>0</v>
      </c>
      <c r="K32" s="54">
        <v>1.3206018518518518E-2</v>
      </c>
      <c r="L32" s="51">
        <f t="shared" si="1"/>
        <v>1.3206018518518518E-2</v>
      </c>
    </row>
    <row r="33" spans="1:12" s="16" customFormat="1" ht="18.75" customHeight="1" x14ac:dyDescent="0.25">
      <c r="A33" s="78">
        <v>2</v>
      </c>
      <c r="B33" s="78">
        <v>283</v>
      </c>
      <c r="C33" s="90" t="s">
        <v>430</v>
      </c>
      <c r="D33" s="91">
        <v>2007</v>
      </c>
      <c r="E33" s="75" t="s">
        <v>363</v>
      </c>
      <c r="F33" s="77">
        <f t="shared" si="3"/>
        <v>1.3553240740740741E-2</v>
      </c>
      <c r="G33" s="77">
        <f t="shared" ref="G33:G38" si="4">F33-F$32</f>
        <v>3.4722222222222272E-4</v>
      </c>
      <c r="H33" s="104">
        <v>3</v>
      </c>
      <c r="I33" s="78">
        <v>283</v>
      </c>
      <c r="J33" s="77">
        <v>0</v>
      </c>
      <c r="K33" s="54">
        <v>1.3553240740740741E-2</v>
      </c>
      <c r="L33" s="51">
        <f t="shared" si="1"/>
        <v>1.3553240740740741E-2</v>
      </c>
    </row>
    <row r="34" spans="1:12" s="16" customFormat="1" ht="18.75" customHeight="1" x14ac:dyDescent="0.25">
      <c r="A34" s="78">
        <v>3</v>
      </c>
      <c r="B34" s="78">
        <v>282</v>
      </c>
      <c r="C34" s="90" t="s">
        <v>429</v>
      </c>
      <c r="D34" s="91">
        <v>2007</v>
      </c>
      <c r="E34" s="75" t="s">
        <v>363</v>
      </c>
      <c r="F34" s="77">
        <f t="shared" si="3"/>
        <v>1.3958333333333335E-2</v>
      </c>
      <c r="G34" s="77">
        <f t="shared" si="4"/>
        <v>7.5231481481481677E-4</v>
      </c>
      <c r="H34" s="104">
        <v>3</v>
      </c>
      <c r="I34" s="78">
        <v>282</v>
      </c>
      <c r="J34" s="77">
        <v>0</v>
      </c>
      <c r="K34" s="54">
        <v>1.3958333333333335E-2</v>
      </c>
      <c r="L34" s="51">
        <f t="shared" si="1"/>
        <v>1.3958333333333335E-2</v>
      </c>
    </row>
    <row r="35" spans="1:12" s="16" customFormat="1" ht="18.75" customHeight="1" x14ac:dyDescent="0.25">
      <c r="A35" s="78">
        <v>4</v>
      </c>
      <c r="B35" s="78">
        <v>281</v>
      </c>
      <c r="C35" s="90" t="s">
        <v>428</v>
      </c>
      <c r="D35" s="91">
        <v>2007</v>
      </c>
      <c r="E35" s="75" t="s">
        <v>363</v>
      </c>
      <c r="F35" s="77">
        <f t="shared" si="3"/>
        <v>1.4317129629629631E-2</v>
      </c>
      <c r="G35" s="77">
        <f t="shared" si="4"/>
        <v>1.1111111111111131E-3</v>
      </c>
      <c r="H35" s="104">
        <v>3</v>
      </c>
      <c r="I35" s="78">
        <v>281</v>
      </c>
      <c r="J35" s="77">
        <v>0</v>
      </c>
      <c r="K35" s="54">
        <v>1.4317129629629631E-2</v>
      </c>
      <c r="L35" s="51">
        <f t="shared" si="1"/>
        <v>1.4317129629629631E-2</v>
      </c>
    </row>
    <row r="36" spans="1:12" s="16" customFormat="1" ht="18.75" customHeight="1" x14ac:dyDescent="0.25">
      <c r="A36" s="78">
        <v>5</v>
      </c>
      <c r="B36" s="78">
        <v>284</v>
      </c>
      <c r="C36" s="90" t="s">
        <v>431</v>
      </c>
      <c r="D36" s="91">
        <v>2007</v>
      </c>
      <c r="E36" s="75" t="s">
        <v>363</v>
      </c>
      <c r="F36" s="77">
        <f t="shared" si="3"/>
        <v>1.5405092592592593E-2</v>
      </c>
      <c r="G36" s="77">
        <f t="shared" si="4"/>
        <v>2.1990740740740755E-3</v>
      </c>
      <c r="H36" s="104" t="s">
        <v>447</v>
      </c>
      <c r="I36" s="78">
        <v>284</v>
      </c>
      <c r="J36" s="77">
        <v>0</v>
      </c>
      <c r="K36" s="54">
        <v>1.5405092592592593E-2</v>
      </c>
      <c r="L36" s="51">
        <f t="shared" si="1"/>
        <v>1.5405092592592593E-2</v>
      </c>
    </row>
    <row r="37" spans="1:12" s="16" customFormat="1" ht="18.75" customHeight="1" x14ac:dyDescent="0.25">
      <c r="A37" s="78">
        <v>6</v>
      </c>
      <c r="B37" s="78">
        <v>286</v>
      </c>
      <c r="C37" s="90" t="s">
        <v>433</v>
      </c>
      <c r="D37" s="91">
        <v>2008</v>
      </c>
      <c r="E37" s="75" t="s">
        <v>363</v>
      </c>
      <c r="F37" s="77">
        <f t="shared" si="3"/>
        <v>1.7164351851851851E-2</v>
      </c>
      <c r="G37" s="77">
        <f t="shared" si="4"/>
        <v>3.9583333333333328E-3</v>
      </c>
      <c r="H37" s="104" t="s">
        <v>447</v>
      </c>
      <c r="I37" s="78">
        <v>286</v>
      </c>
      <c r="J37" s="77">
        <v>0</v>
      </c>
      <c r="K37" s="54">
        <v>1.7164351851851851E-2</v>
      </c>
      <c r="L37" s="51">
        <f t="shared" si="1"/>
        <v>1.7164351851851851E-2</v>
      </c>
    </row>
    <row r="38" spans="1:12" s="16" customFormat="1" ht="18.75" customHeight="1" x14ac:dyDescent="0.25">
      <c r="A38" s="78">
        <v>7</v>
      </c>
      <c r="B38" s="78">
        <v>285</v>
      </c>
      <c r="C38" s="90" t="s">
        <v>432</v>
      </c>
      <c r="D38" s="91">
        <v>2007</v>
      </c>
      <c r="E38" s="75" t="s">
        <v>363</v>
      </c>
      <c r="F38" s="77">
        <f t="shared" si="3"/>
        <v>1.982638888888889E-2</v>
      </c>
      <c r="G38" s="77">
        <f t="shared" si="4"/>
        <v>6.6203703703703719E-3</v>
      </c>
      <c r="H38" s="104" t="s">
        <v>448</v>
      </c>
      <c r="I38" s="78">
        <v>285</v>
      </c>
      <c r="J38" s="77">
        <v>0</v>
      </c>
      <c r="K38" s="54">
        <v>1.982638888888889E-2</v>
      </c>
      <c r="L38" s="51">
        <f t="shared" si="1"/>
        <v>1.982638888888889E-2</v>
      </c>
    </row>
    <row r="39" spans="1:12" s="16" customFormat="1" ht="18.75" customHeight="1" x14ac:dyDescent="0.25">
      <c r="A39" s="118" t="s">
        <v>434</v>
      </c>
      <c r="B39" s="118"/>
      <c r="C39" s="118"/>
      <c r="D39" s="118"/>
      <c r="E39" s="118"/>
      <c r="F39" s="118"/>
      <c r="G39" s="118"/>
      <c r="H39" s="118"/>
      <c r="I39" s="49"/>
      <c r="J39" s="77"/>
      <c r="K39" s="51"/>
      <c r="L39" s="51">
        <f t="shared" si="1"/>
        <v>0</v>
      </c>
    </row>
    <row r="40" spans="1:12" s="16" customFormat="1" ht="18.75" customHeight="1" x14ac:dyDescent="0.25">
      <c r="A40" s="78">
        <v>1</v>
      </c>
      <c r="B40" s="78">
        <v>295</v>
      </c>
      <c r="C40" s="92" t="s">
        <v>440</v>
      </c>
      <c r="D40" s="93">
        <v>2009</v>
      </c>
      <c r="E40" s="75" t="s">
        <v>363</v>
      </c>
      <c r="F40" s="77">
        <f t="shared" ref="F40:F45" si="5">L40</f>
        <v>1.2592592592592593E-2</v>
      </c>
      <c r="G40" s="77"/>
      <c r="H40" s="104">
        <v>2</v>
      </c>
      <c r="I40" s="78">
        <v>295</v>
      </c>
      <c r="J40" s="77">
        <v>0</v>
      </c>
      <c r="K40" s="54">
        <v>1.2592592592592593E-2</v>
      </c>
      <c r="L40" s="51">
        <f t="shared" si="1"/>
        <v>1.2592592592592593E-2</v>
      </c>
    </row>
    <row r="41" spans="1:12" s="16" customFormat="1" ht="18.75" customHeight="1" x14ac:dyDescent="0.25">
      <c r="A41" s="78">
        <v>2</v>
      </c>
      <c r="B41" s="78">
        <v>293</v>
      </c>
      <c r="C41" s="92" t="s">
        <v>438</v>
      </c>
      <c r="D41" s="93">
        <v>2010</v>
      </c>
      <c r="E41" s="75" t="s">
        <v>363</v>
      </c>
      <c r="F41" s="77">
        <f t="shared" si="5"/>
        <v>1.525462962962963E-2</v>
      </c>
      <c r="G41" s="77">
        <f>F41-F$40</f>
        <v>2.6620370370370374E-3</v>
      </c>
      <c r="H41" s="104" t="s">
        <v>447</v>
      </c>
      <c r="I41" s="78">
        <v>293</v>
      </c>
      <c r="J41" s="77">
        <v>0</v>
      </c>
      <c r="K41" s="54">
        <v>1.525462962962963E-2</v>
      </c>
      <c r="L41" s="51">
        <f t="shared" si="1"/>
        <v>1.525462962962963E-2</v>
      </c>
    </row>
    <row r="42" spans="1:12" s="16" customFormat="1" ht="18.75" customHeight="1" x14ac:dyDescent="0.25">
      <c r="A42" s="78">
        <v>3</v>
      </c>
      <c r="B42" s="78">
        <v>294</v>
      </c>
      <c r="C42" s="92" t="s">
        <v>439</v>
      </c>
      <c r="D42" s="93">
        <v>2009</v>
      </c>
      <c r="E42" s="75" t="s">
        <v>363</v>
      </c>
      <c r="F42" s="77">
        <f t="shared" si="5"/>
        <v>1.5717592592592592E-2</v>
      </c>
      <c r="G42" s="77">
        <f>F42-F$40</f>
        <v>3.1249999999999993E-3</v>
      </c>
      <c r="H42" s="104" t="s">
        <v>447</v>
      </c>
      <c r="I42" s="78">
        <v>294</v>
      </c>
      <c r="J42" s="77">
        <v>0</v>
      </c>
      <c r="K42" s="54">
        <v>1.5717592592592592E-2</v>
      </c>
      <c r="L42" s="51">
        <f t="shared" si="1"/>
        <v>1.5717592592592592E-2</v>
      </c>
    </row>
    <row r="43" spans="1:12" s="16" customFormat="1" ht="18.75" customHeight="1" x14ac:dyDescent="0.25">
      <c r="A43" s="78">
        <v>4</v>
      </c>
      <c r="B43" s="78">
        <v>292</v>
      </c>
      <c r="C43" s="92" t="s">
        <v>437</v>
      </c>
      <c r="D43" s="93">
        <v>2010</v>
      </c>
      <c r="E43" s="75" t="s">
        <v>363</v>
      </c>
      <c r="F43" s="77">
        <f t="shared" si="5"/>
        <v>1.695601851851852E-2</v>
      </c>
      <c r="G43" s="77">
        <f>F43-F$40</f>
        <v>4.3634259259259268E-3</v>
      </c>
      <c r="H43" s="104" t="s">
        <v>447</v>
      </c>
      <c r="I43" s="78">
        <v>292</v>
      </c>
      <c r="J43" s="77">
        <v>0</v>
      </c>
      <c r="K43" s="54">
        <v>1.695601851851852E-2</v>
      </c>
      <c r="L43" s="51">
        <f t="shared" si="1"/>
        <v>1.695601851851852E-2</v>
      </c>
    </row>
    <row r="44" spans="1:12" s="16" customFormat="1" ht="18.75" customHeight="1" x14ac:dyDescent="0.25">
      <c r="A44" s="78">
        <v>5</v>
      </c>
      <c r="B44" s="78">
        <v>290</v>
      </c>
      <c r="C44" s="92" t="s">
        <v>435</v>
      </c>
      <c r="D44" s="93">
        <v>2012</v>
      </c>
      <c r="E44" s="75" t="s">
        <v>363</v>
      </c>
      <c r="F44" s="77">
        <f t="shared" si="5"/>
        <v>1.9710648148148147E-2</v>
      </c>
      <c r="G44" s="77">
        <f>F44-F$40</f>
        <v>7.1180555555555546E-3</v>
      </c>
      <c r="H44" s="104" t="s">
        <v>448</v>
      </c>
      <c r="I44" s="78">
        <v>290</v>
      </c>
      <c r="J44" s="77">
        <v>0</v>
      </c>
      <c r="K44" s="54">
        <v>1.9710648148148147E-2</v>
      </c>
      <c r="L44" s="51">
        <f t="shared" si="1"/>
        <v>1.9710648148148147E-2</v>
      </c>
    </row>
    <row r="45" spans="1:12" s="16" customFormat="1" ht="18.75" customHeight="1" x14ac:dyDescent="0.25">
      <c r="A45" s="78">
        <v>6</v>
      </c>
      <c r="B45" s="78">
        <v>291</v>
      </c>
      <c r="C45" s="92" t="s">
        <v>436</v>
      </c>
      <c r="D45" s="93">
        <v>2010</v>
      </c>
      <c r="E45" s="75" t="s">
        <v>363</v>
      </c>
      <c r="F45" s="77">
        <f t="shared" si="5"/>
        <v>2.3333333333333334E-2</v>
      </c>
      <c r="G45" s="77">
        <f>F45-F$40</f>
        <v>1.0740740740740742E-2</v>
      </c>
      <c r="H45" s="104" t="s">
        <v>446</v>
      </c>
      <c r="I45" s="78">
        <v>291</v>
      </c>
      <c r="J45" s="77">
        <v>0</v>
      </c>
      <c r="K45" s="54">
        <v>2.3333333333333334E-2</v>
      </c>
      <c r="L45" s="51">
        <f t="shared" si="1"/>
        <v>2.3333333333333334E-2</v>
      </c>
    </row>
    <row r="46" spans="1:12" ht="17.399999999999999" x14ac:dyDescent="0.3">
      <c r="A46" s="94"/>
      <c r="B46" s="95"/>
      <c r="C46" s="96"/>
      <c r="D46" s="97"/>
      <c r="E46" s="98"/>
      <c r="F46" s="99"/>
      <c r="G46" s="99"/>
      <c r="H46" s="110"/>
      <c r="I46" s="95"/>
      <c r="J46" s="98"/>
    </row>
    <row r="47" spans="1:12" ht="17.399999999999999" x14ac:dyDescent="0.3">
      <c r="A47" s="23"/>
      <c r="B47" s="18" t="s">
        <v>8</v>
      </c>
      <c r="E47" s="120" t="s">
        <v>383</v>
      </c>
      <c r="F47" s="120"/>
      <c r="G47" s="56"/>
      <c r="H47" s="60"/>
      <c r="I47" s="18"/>
      <c r="J47" s="26"/>
    </row>
    <row r="48" spans="1:12" ht="17.399999999999999" x14ac:dyDescent="0.3">
      <c r="A48" s="23"/>
      <c r="B48" s="19"/>
      <c r="E48" s="20"/>
      <c r="F48" s="57"/>
      <c r="G48" s="57"/>
      <c r="H48" s="60"/>
      <c r="I48" s="19"/>
      <c r="J48" s="26"/>
    </row>
    <row r="49" spans="1:10" ht="17.399999999999999" x14ac:dyDescent="0.3">
      <c r="A49" s="23"/>
      <c r="B49" s="19"/>
      <c r="E49" s="20"/>
      <c r="F49" s="57"/>
      <c r="G49" s="57"/>
      <c r="H49" s="60"/>
      <c r="I49" s="19"/>
      <c r="J49" s="26"/>
    </row>
    <row r="50" spans="1:10" x14ac:dyDescent="0.25">
      <c r="A50" s="23"/>
      <c r="B50" s="18" t="s">
        <v>9</v>
      </c>
      <c r="E50" s="120" t="s">
        <v>10</v>
      </c>
      <c r="F50" s="120"/>
      <c r="G50" s="56"/>
      <c r="H50" s="61"/>
      <c r="I50" s="18"/>
      <c r="J50" s="28"/>
    </row>
    <row r="51" spans="1:10" s="3" customFormat="1" x14ac:dyDescent="0.3">
      <c r="A51" s="47"/>
      <c r="B51" s="6"/>
      <c r="C51" s="85"/>
      <c r="D51" s="17"/>
      <c r="E51" s="5"/>
      <c r="F51" s="58"/>
      <c r="G51" s="58"/>
      <c r="H51" s="62"/>
      <c r="I51" s="6"/>
    </row>
  </sheetData>
  <sortState ref="B40:K45">
    <sortCondition ref="K40"/>
  </sortState>
  <dataConsolidate/>
  <mergeCells count="17">
    <mergeCell ref="A13:H13"/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F11:H11"/>
    <mergeCell ref="A26:H26"/>
    <mergeCell ref="A31:H31"/>
    <mergeCell ref="A39:H39"/>
    <mergeCell ref="E47:F47"/>
    <mergeCell ref="E50:F50"/>
  </mergeCells>
  <pageMargins left="0.39370078740157483" right="0.39370078740157483" top="0.39370078740157483" bottom="0.39370078740157483" header="0.31496062992125984" footer="0.31496062992125984"/>
  <pageSetup paperSize="9" scale="79" fitToHeight="0" orientation="portrait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83"/>
  <sheetViews>
    <sheetView showZeros="0" view="pageBreakPreview" zoomScale="90" zoomScaleSheetLayoutView="90" workbookViewId="0">
      <selection activeCell="R13" sqref="R13"/>
    </sheetView>
  </sheetViews>
  <sheetFormatPr defaultRowHeight="14.4" x14ac:dyDescent="0.3"/>
  <cols>
    <col min="1" max="1" width="7.33203125" style="9" customWidth="1"/>
    <col min="2" max="2" width="8.44140625" style="3" customWidth="1"/>
    <col min="3" max="3" width="27.44140625" style="33" customWidth="1"/>
    <col min="4" max="4" width="10.88671875" style="12" customWidth="1"/>
    <col min="5" max="5" width="42.109375" style="4" customWidth="1"/>
    <col min="6" max="6" width="8.44140625" style="7" customWidth="1"/>
    <col min="7" max="7" width="9.6640625" style="59" customWidth="1"/>
    <col min="8" max="8" width="10.88671875" style="59" customWidth="1"/>
    <col min="9" max="9" width="7.33203125" style="7" customWidth="1"/>
    <col min="10" max="10" width="8.88671875" style="3" hidden="1" customWidth="1"/>
    <col min="11" max="11" width="10.6640625" style="3" hidden="1" customWidth="1"/>
    <col min="12" max="13" width="10.6640625" hidden="1" customWidth="1"/>
  </cols>
  <sheetData>
    <row r="1" spans="1:13" ht="16.5" customHeight="1" x14ac:dyDescent="0.3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/>
      <c r="K1"/>
    </row>
    <row r="2" spans="1:13" ht="16.5" customHeight="1" x14ac:dyDescent="0.35">
      <c r="A2" s="122" t="s">
        <v>3</v>
      </c>
      <c r="B2" s="122"/>
      <c r="C2" s="122"/>
      <c r="D2" s="122"/>
      <c r="E2" s="122"/>
      <c r="F2" s="122"/>
      <c r="G2" s="122"/>
      <c r="H2" s="122"/>
      <c r="I2" s="122"/>
      <c r="J2"/>
      <c r="K2"/>
    </row>
    <row r="3" spans="1:13" ht="16.5" customHeight="1" x14ac:dyDescent="0.35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/>
      <c r="K3"/>
    </row>
    <row r="4" spans="1:13" ht="16.5" customHeight="1" x14ac:dyDescent="0.35">
      <c r="A4" s="122" t="s">
        <v>5</v>
      </c>
      <c r="B4" s="122"/>
      <c r="C4" s="122"/>
      <c r="D4" s="122"/>
      <c r="E4" s="122"/>
      <c r="F4" s="122"/>
      <c r="G4" s="122"/>
      <c r="H4" s="122"/>
      <c r="I4" s="122"/>
      <c r="J4"/>
      <c r="K4"/>
    </row>
    <row r="5" spans="1:13" x14ac:dyDescent="0.3">
      <c r="A5" s="123"/>
      <c r="B5" s="123"/>
      <c r="C5" s="123"/>
      <c r="D5" s="123"/>
      <c r="E5" s="123"/>
      <c r="F5" s="123"/>
      <c r="G5" s="123"/>
      <c r="H5" s="123"/>
      <c r="I5" s="123"/>
      <c r="J5"/>
      <c r="K5"/>
    </row>
    <row r="6" spans="1:13" ht="27.75" customHeight="1" x14ac:dyDescent="0.25">
      <c r="A6" s="124" t="s">
        <v>6</v>
      </c>
      <c r="B6" s="124"/>
      <c r="C6" s="124"/>
      <c r="D6" s="124"/>
      <c r="E6" s="124"/>
      <c r="F6" s="124"/>
      <c r="G6" s="124"/>
      <c r="H6" s="124"/>
      <c r="I6" s="124"/>
      <c r="J6"/>
      <c r="K6"/>
    </row>
    <row r="7" spans="1:13" ht="26.25" customHeight="1" x14ac:dyDescent="0.25">
      <c r="A7" s="124" t="s">
        <v>15</v>
      </c>
      <c r="B7" s="124"/>
      <c r="C7" s="124"/>
      <c r="D7" s="124"/>
      <c r="E7" s="124"/>
      <c r="F7" s="124"/>
      <c r="G7" s="124"/>
      <c r="H7" s="124"/>
      <c r="I7" s="124"/>
      <c r="J7"/>
      <c r="K7"/>
    </row>
    <row r="8" spans="1:13" ht="26.25" customHeight="1" x14ac:dyDescent="0.25">
      <c r="A8" s="124" t="s">
        <v>392</v>
      </c>
      <c r="B8" s="124"/>
      <c r="C8" s="124"/>
      <c r="D8" s="124"/>
      <c r="E8" s="124"/>
      <c r="F8" s="124"/>
      <c r="G8" s="124"/>
      <c r="H8" s="124"/>
      <c r="I8" s="124"/>
      <c r="J8"/>
      <c r="K8"/>
    </row>
    <row r="9" spans="1:13" ht="18" x14ac:dyDescent="0.25">
      <c r="A9" s="125" t="s">
        <v>14</v>
      </c>
      <c r="B9" s="125"/>
      <c r="C9" s="125"/>
      <c r="D9" s="125"/>
      <c r="E9" s="125"/>
      <c r="F9" s="125"/>
      <c r="G9" s="125"/>
      <c r="H9" s="125"/>
      <c r="I9" s="125"/>
      <c r="J9"/>
      <c r="K9"/>
    </row>
    <row r="10" spans="1:13" ht="7.5" customHeight="1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/>
      <c r="K10"/>
    </row>
    <row r="11" spans="1:13" ht="16.5" customHeight="1" x14ac:dyDescent="0.35">
      <c r="A11" s="14" t="s">
        <v>16</v>
      </c>
      <c r="B11" s="1"/>
      <c r="C11" s="29"/>
      <c r="D11" s="10"/>
      <c r="E11" s="2"/>
      <c r="F11" s="126" t="s">
        <v>7</v>
      </c>
      <c r="G11" s="126"/>
      <c r="H11" s="126"/>
      <c r="I11" s="126"/>
      <c r="J11" s="48"/>
      <c r="K11"/>
    </row>
    <row r="12" spans="1:13" s="13" customFormat="1" ht="36.75" customHeight="1" x14ac:dyDescent="0.25">
      <c r="A12" s="79" t="s">
        <v>388</v>
      </c>
      <c r="B12" s="79" t="s">
        <v>13</v>
      </c>
      <c r="C12" s="79" t="s">
        <v>12</v>
      </c>
      <c r="D12" s="79" t="s">
        <v>1</v>
      </c>
      <c r="E12" s="79" t="s">
        <v>379</v>
      </c>
      <c r="F12" s="80" t="s">
        <v>17</v>
      </c>
      <c r="G12" s="82" t="s">
        <v>387</v>
      </c>
      <c r="H12" s="82" t="s">
        <v>389</v>
      </c>
      <c r="I12" s="80" t="s">
        <v>390</v>
      </c>
      <c r="J12" s="79" t="s">
        <v>13</v>
      </c>
      <c r="K12" s="79" t="s">
        <v>11</v>
      </c>
      <c r="L12" s="84" t="s">
        <v>391</v>
      </c>
      <c r="M12" s="84" t="s">
        <v>387</v>
      </c>
    </row>
    <row r="13" spans="1:13" s="16" customFormat="1" ht="18.75" customHeight="1" x14ac:dyDescent="0.25">
      <c r="A13" s="130" t="s">
        <v>393</v>
      </c>
      <c r="B13" s="131"/>
      <c r="C13" s="131"/>
      <c r="D13" s="131"/>
      <c r="E13" s="131"/>
      <c r="F13" s="131"/>
      <c r="G13" s="131"/>
      <c r="H13" s="131"/>
      <c r="I13" s="132"/>
      <c r="J13" s="49"/>
      <c r="K13" s="51"/>
      <c r="L13" s="49"/>
      <c r="M13" s="49"/>
    </row>
    <row r="14" spans="1:13" s="16" customFormat="1" ht="18.75" customHeight="1" x14ac:dyDescent="0.25">
      <c r="A14" s="78">
        <v>1</v>
      </c>
      <c r="B14" s="78">
        <v>201</v>
      </c>
      <c r="C14" s="74" t="s">
        <v>345</v>
      </c>
      <c r="D14" s="75" t="s">
        <v>109</v>
      </c>
      <c r="E14" s="75" t="s">
        <v>0</v>
      </c>
      <c r="F14" s="76" t="s">
        <v>22</v>
      </c>
      <c r="G14" s="77">
        <f>M14</f>
        <v>2.105324074074074E-2</v>
      </c>
      <c r="H14" s="77">
        <f>G14-G$14</f>
        <v>0</v>
      </c>
      <c r="I14" s="76">
        <v>1</v>
      </c>
      <c r="J14" s="36">
        <v>201</v>
      </c>
      <c r="K14" s="50">
        <v>6.9444444444444441E-3</v>
      </c>
      <c r="L14" s="54">
        <v>2.7997685185185184E-2</v>
      </c>
      <c r="M14" s="51">
        <f>L14-K14</f>
        <v>2.105324074074074E-2</v>
      </c>
    </row>
    <row r="15" spans="1:13" s="16" customFormat="1" ht="18.75" customHeight="1" x14ac:dyDescent="0.25">
      <c r="A15" s="78">
        <v>2</v>
      </c>
      <c r="B15" s="78">
        <v>200</v>
      </c>
      <c r="C15" s="74" t="s">
        <v>279</v>
      </c>
      <c r="D15" s="75" t="s">
        <v>109</v>
      </c>
      <c r="E15" s="75" t="s">
        <v>363</v>
      </c>
      <c r="F15" s="76">
        <v>1</v>
      </c>
      <c r="G15" s="77">
        <f>M15</f>
        <v>2.1111111111111112E-2</v>
      </c>
      <c r="H15" s="77">
        <f>G15-G$14</f>
        <v>5.7870370370371321E-5</v>
      </c>
      <c r="I15" s="76">
        <v>1</v>
      </c>
      <c r="J15" s="43">
        <v>200</v>
      </c>
      <c r="K15" s="50">
        <v>6.9444444444444441E-3</v>
      </c>
      <c r="L15" s="54">
        <v>2.8055555555555556E-2</v>
      </c>
      <c r="M15" s="51">
        <f t="shared" ref="M15:M77" si="0">L15-K15</f>
        <v>2.1111111111111112E-2</v>
      </c>
    </row>
    <row r="16" spans="1:13" s="16" customFormat="1" ht="18.75" customHeight="1" x14ac:dyDescent="0.25">
      <c r="A16" s="78">
        <v>3</v>
      </c>
      <c r="B16" s="78">
        <v>251</v>
      </c>
      <c r="C16" s="74" t="s">
        <v>443</v>
      </c>
      <c r="D16" s="75">
        <v>2006</v>
      </c>
      <c r="E16" s="75" t="s">
        <v>0</v>
      </c>
      <c r="F16" s="76"/>
      <c r="G16" s="77">
        <f>M16</f>
        <v>2.2280092592592598E-2</v>
      </c>
      <c r="H16" s="77">
        <f t="shared" ref="H16:H17" si="1">G16-G$14</f>
        <v>1.2268518518518574E-3</v>
      </c>
      <c r="I16" s="76">
        <v>2</v>
      </c>
      <c r="J16" s="36">
        <v>251</v>
      </c>
      <c r="K16" s="50">
        <v>6.9444444444444397E-3</v>
      </c>
      <c r="L16" s="54">
        <v>2.9224537037037038E-2</v>
      </c>
      <c r="M16" s="51">
        <f t="shared" si="0"/>
        <v>2.2280092592592598E-2</v>
      </c>
    </row>
    <row r="17" spans="1:13" s="16" customFormat="1" ht="18.75" customHeight="1" x14ac:dyDescent="0.25">
      <c r="A17" s="78">
        <v>4</v>
      </c>
      <c r="B17" s="78">
        <v>202</v>
      </c>
      <c r="C17" s="74" t="s">
        <v>338</v>
      </c>
      <c r="D17" s="75" t="s">
        <v>116</v>
      </c>
      <c r="E17" s="75" t="s">
        <v>363</v>
      </c>
      <c r="F17" s="76" t="s">
        <v>22</v>
      </c>
      <c r="G17" s="77">
        <f>M17</f>
        <v>2.4872685185185192E-2</v>
      </c>
      <c r="H17" s="77">
        <f t="shared" si="1"/>
        <v>3.8194444444444517E-3</v>
      </c>
      <c r="I17" s="76">
        <v>3</v>
      </c>
      <c r="J17" s="36">
        <v>202</v>
      </c>
      <c r="K17" s="50">
        <v>6.9444444444444397E-3</v>
      </c>
      <c r="L17" s="54">
        <v>3.1817129629629633E-2</v>
      </c>
      <c r="M17" s="51">
        <f t="shared" si="0"/>
        <v>2.4872685185185192E-2</v>
      </c>
    </row>
    <row r="18" spans="1:13" s="16" customFormat="1" ht="18.75" customHeight="1" x14ac:dyDescent="0.25">
      <c r="A18" s="127" t="s">
        <v>394</v>
      </c>
      <c r="B18" s="128"/>
      <c r="C18" s="128"/>
      <c r="D18" s="128"/>
      <c r="E18" s="128"/>
      <c r="F18" s="128"/>
      <c r="G18" s="128"/>
      <c r="H18" s="128"/>
      <c r="I18" s="129"/>
      <c r="J18" s="49"/>
      <c r="K18" s="50"/>
      <c r="L18" s="51"/>
      <c r="M18" s="51">
        <f t="shared" si="0"/>
        <v>0</v>
      </c>
    </row>
    <row r="19" spans="1:13" s="16" customFormat="1" ht="18.75" customHeight="1" x14ac:dyDescent="0.25">
      <c r="A19" s="78">
        <v>1</v>
      </c>
      <c r="B19" s="78">
        <v>204</v>
      </c>
      <c r="C19" s="74" t="s">
        <v>140</v>
      </c>
      <c r="D19" s="75" t="s">
        <v>80</v>
      </c>
      <c r="E19" s="75" t="s">
        <v>37</v>
      </c>
      <c r="F19" s="76" t="s">
        <v>22</v>
      </c>
      <c r="G19" s="77">
        <f>M19</f>
        <v>2.1446759259259266E-2</v>
      </c>
      <c r="H19" s="77"/>
      <c r="I19" s="76">
        <v>1</v>
      </c>
      <c r="J19" s="43">
        <v>204</v>
      </c>
      <c r="K19" s="50">
        <v>6.9444444444444397E-3</v>
      </c>
      <c r="L19" s="54">
        <v>2.8391203703703707E-2</v>
      </c>
      <c r="M19" s="51">
        <f t="shared" si="0"/>
        <v>2.1446759259259266E-2</v>
      </c>
    </row>
    <row r="20" spans="1:13" s="16" customFormat="1" ht="18.75" customHeight="1" x14ac:dyDescent="0.25">
      <c r="A20" s="78">
        <v>2</v>
      </c>
      <c r="B20" s="78">
        <v>205</v>
      </c>
      <c r="C20" s="74" t="s">
        <v>318</v>
      </c>
      <c r="D20" s="75" t="s">
        <v>80</v>
      </c>
      <c r="E20" s="75" t="s">
        <v>363</v>
      </c>
      <c r="F20" s="76" t="s">
        <v>22</v>
      </c>
      <c r="G20" s="77">
        <f>M20</f>
        <v>2.2083333333333337E-2</v>
      </c>
      <c r="H20" s="77">
        <f>G20-G$19</f>
        <v>6.3657407407407066E-4</v>
      </c>
      <c r="I20" s="76">
        <v>2</v>
      </c>
      <c r="J20" s="15">
        <v>205</v>
      </c>
      <c r="K20" s="50">
        <v>6.9444444444444397E-3</v>
      </c>
      <c r="L20" s="54">
        <v>2.9027777777777777E-2</v>
      </c>
      <c r="M20" s="51">
        <f t="shared" si="0"/>
        <v>2.2083333333333337E-2</v>
      </c>
    </row>
    <row r="21" spans="1:13" s="16" customFormat="1" ht="18.75" customHeight="1" x14ac:dyDescent="0.25">
      <c r="A21" s="78">
        <v>3</v>
      </c>
      <c r="B21" s="78">
        <v>206</v>
      </c>
      <c r="C21" s="74" t="s">
        <v>191</v>
      </c>
      <c r="D21" s="75" t="s">
        <v>101</v>
      </c>
      <c r="E21" s="75" t="s">
        <v>363</v>
      </c>
      <c r="F21" s="76" t="s">
        <v>22</v>
      </c>
      <c r="G21" s="77">
        <f>M21</f>
        <v>2.6296296296296304E-2</v>
      </c>
      <c r="H21" s="77">
        <f t="shared" ref="H21:H22" si="2">G21-G$19</f>
        <v>4.8495370370370376E-3</v>
      </c>
      <c r="I21" s="76">
        <v>3</v>
      </c>
      <c r="J21" s="43">
        <v>206</v>
      </c>
      <c r="K21" s="50">
        <v>6.9444444444444397E-3</v>
      </c>
      <c r="L21" s="54">
        <v>3.3240740740740744E-2</v>
      </c>
      <c r="M21" s="51">
        <f t="shared" si="0"/>
        <v>2.6296296296296304E-2</v>
      </c>
    </row>
    <row r="22" spans="1:13" s="16" customFormat="1" ht="18.75" customHeight="1" x14ac:dyDescent="0.25">
      <c r="A22" s="78">
        <v>4</v>
      </c>
      <c r="B22" s="78">
        <v>207</v>
      </c>
      <c r="C22" s="74" t="s">
        <v>284</v>
      </c>
      <c r="D22" s="75" t="s">
        <v>101</v>
      </c>
      <c r="E22" s="75" t="s">
        <v>363</v>
      </c>
      <c r="F22" s="76" t="s">
        <v>21</v>
      </c>
      <c r="G22" s="77">
        <f>M22</f>
        <v>2.6805555555555562E-2</v>
      </c>
      <c r="H22" s="77">
        <f t="shared" si="2"/>
        <v>5.3587962962962955E-3</v>
      </c>
      <c r="I22" s="76">
        <v>3</v>
      </c>
      <c r="J22" s="43">
        <v>207</v>
      </c>
      <c r="K22" s="50">
        <v>6.9444444444444397E-3</v>
      </c>
      <c r="L22" s="54">
        <v>3.3750000000000002E-2</v>
      </c>
      <c r="M22" s="51">
        <f t="shared" si="0"/>
        <v>2.6805555555555562E-2</v>
      </c>
    </row>
    <row r="23" spans="1:13" s="16" customFormat="1" ht="18.75" customHeight="1" x14ac:dyDescent="0.25">
      <c r="A23" s="78"/>
      <c r="B23" s="78">
        <v>203</v>
      </c>
      <c r="C23" s="74" t="s">
        <v>281</v>
      </c>
      <c r="D23" s="75" t="s">
        <v>101</v>
      </c>
      <c r="E23" s="75" t="s">
        <v>363</v>
      </c>
      <c r="F23" s="76" t="s">
        <v>22</v>
      </c>
      <c r="G23" s="77" t="s">
        <v>442</v>
      </c>
      <c r="H23" s="77"/>
      <c r="I23" s="76"/>
      <c r="J23" s="43">
        <v>203</v>
      </c>
      <c r="K23" s="50">
        <v>6.9444444444444397E-3</v>
      </c>
      <c r="L23" s="51" t="s">
        <v>442</v>
      </c>
      <c r="M23" s="51" t="e">
        <f t="shared" si="0"/>
        <v>#VALUE!</v>
      </c>
    </row>
    <row r="24" spans="1:13" s="16" customFormat="1" ht="18.75" customHeight="1" x14ac:dyDescent="0.25">
      <c r="A24" s="127" t="s">
        <v>395</v>
      </c>
      <c r="B24" s="128"/>
      <c r="C24" s="128"/>
      <c r="D24" s="128"/>
      <c r="E24" s="128"/>
      <c r="F24" s="128"/>
      <c r="G24" s="128"/>
      <c r="H24" s="128"/>
      <c r="I24" s="129"/>
      <c r="J24" s="49"/>
      <c r="K24" s="50"/>
      <c r="L24" s="51"/>
      <c r="M24" s="51">
        <f t="shared" si="0"/>
        <v>0</v>
      </c>
    </row>
    <row r="25" spans="1:13" s="16" customFormat="1" ht="18.75" customHeight="1" x14ac:dyDescent="0.25">
      <c r="A25" s="78">
        <v>1</v>
      </c>
      <c r="B25" s="78">
        <v>208</v>
      </c>
      <c r="C25" s="74" t="s">
        <v>150</v>
      </c>
      <c r="D25" s="75" t="s">
        <v>85</v>
      </c>
      <c r="E25" s="75" t="s">
        <v>35</v>
      </c>
      <c r="F25" s="76"/>
      <c r="G25" s="77">
        <f>M25</f>
        <v>2.5150462962962972E-2</v>
      </c>
      <c r="H25" s="77"/>
      <c r="I25" s="76">
        <v>3</v>
      </c>
      <c r="J25" s="15">
        <v>208</v>
      </c>
      <c r="K25" s="50">
        <v>6.9444444444444397E-3</v>
      </c>
      <c r="L25" s="54">
        <v>3.2094907407407412E-2</v>
      </c>
      <c r="M25" s="51">
        <f t="shared" si="0"/>
        <v>2.5150462962962972E-2</v>
      </c>
    </row>
    <row r="26" spans="1:13" s="16" customFormat="1" ht="18.75" customHeight="1" x14ac:dyDescent="0.25">
      <c r="A26" s="127" t="s">
        <v>396</v>
      </c>
      <c r="B26" s="128"/>
      <c r="C26" s="128"/>
      <c r="D26" s="128"/>
      <c r="E26" s="128"/>
      <c r="F26" s="128"/>
      <c r="G26" s="128"/>
      <c r="H26" s="128"/>
      <c r="I26" s="129"/>
      <c r="J26" s="49"/>
      <c r="K26" s="50"/>
      <c r="L26" s="51"/>
      <c r="M26" s="51">
        <f t="shared" si="0"/>
        <v>0</v>
      </c>
    </row>
    <row r="27" spans="1:13" s="16" customFormat="1" ht="18.75" customHeight="1" x14ac:dyDescent="0.25">
      <c r="A27" s="78">
        <v>1</v>
      </c>
      <c r="B27" s="78">
        <v>211</v>
      </c>
      <c r="C27" s="74" t="s">
        <v>329</v>
      </c>
      <c r="D27" s="75" t="s">
        <v>106</v>
      </c>
      <c r="E27" s="75" t="s">
        <v>382</v>
      </c>
      <c r="F27" s="76" t="s">
        <v>22</v>
      </c>
      <c r="G27" s="77">
        <f t="shared" ref="G27:G34" si="3">M27</f>
        <v>2.1157407407407413E-2</v>
      </c>
      <c r="H27" s="77"/>
      <c r="I27" s="76">
        <v>1</v>
      </c>
      <c r="J27" s="15">
        <v>211</v>
      </c>
      <c r="K27" s="50">
        <v>6.9444444444444397E-3</v>
      </c>
      <c r="L27" s="54">
        <v>2.8101851851851854E-2</v>
      </c>
      <c r="M27" s="51">
        <f t="shared" si="0"/>
        <v>2.1157407407407413E-2</v>
      </c>
    </row>
    <row r="28" spans="1:13" s="16" customFormat="1" ht="18.75" customHeight="1" x14ac:dyDescent="0.25">
      <c r="A28" s="78">
        <v>2</v>
      </c>
      <c r="B28" s="78">
        <v>210</v>
      </c>
      <c r="C28" s="74" t="s">
        <v>277</v>
      </c>
      <c r="D28" s="75" t="s">
        <v>108</v>
      </c>
      <c r="E28" s="75" t="s">
        <v>33</v>
      </c>
      <c r="F28" s="76"/>
      <c r="G28" s="77">
        <f t="shared" si="3"/>
        <v>2.6481481481481481E-2</v>
      </c>
      <c r="H28" s="77">
        <f>G28-G$27</f>
        <v>5.3240740740740679E-3</v>
      </c>
      <c r="I28" s="76">
        <v>3</v>
      </c>
      <c r="J28" s="15">
        <v>210</v>
      </c>
      <c r="K28" s="50">
        <v>6.9444444444444397E-3</v>
      </c>
      <c r="L28" s="54">
        <v>3.3425925925925921E-2</v>
      </c>
      <c r="M28" s="51">
        <f t="shared" si="0"/>
        <v>2.6481481481481481E-2</v>
      </c>
    </row>
    <row r="29" spans="1:13" s="16" customFormat="1" ht="18.75" customHeight="1" x14ac:dyDescent="0.25">
      <c r="A29" s="78">
        <v>3</v>
      </c>
      <c r="B29" s="78">
        <v>216</v>
      </c>
      <c r="C29" s="74" t="s">
        <v>330</v>
      </c>
      <c r="D29" s="75" t="s">
        <v>65</v>
      </c>
      <c r="E29" s="75" t="s">
        <v>26</v>
      </c>
      <c r="F29" s="76"/>
      <c r="G29" s="77">
        <f t="shared" si="3"/>
        <v>2.7673611111111114E-2</v>
      </c>
      <c r="H29" s="77">
        <f t="shared" ref="H29:H34" si="4">G29-G$27</f>
        <v>6.5162037037037011E-3</v>
      </c>
      <c r="I29" s="76">
        <v>3</v>
      </c>
      <c r="J29" s="15">
        <v>216</v>
      </c>
      <c r="K29" s="50">
        <v>6.9444444444444397E-3</v>
      </c>
      <c r="L29" s="54">
        <v>3.4618055555555555E-2</v>
      </c>
      <c r="M29" s="51">
        <f t="shared" si="0"/>
        <v>2.7673611111111114E-2</v>
      </c>
    </row>
    <row r="30" spans="1:13" s="16" customFormat="1" ht="18.75" customHeight="1" x14ac:dyDescent="0.25">
      <c r="A30" s="78">
        <v>4</v>
      </c>
      <c r="B30" s="78">
        <v>214</v>
      </c>
      <c r="C30" s="74" t="s">
        <v>322</v>
      </c>
      <c r="D30" s="75" t="s">
        <v>69</v>
      </c>
      <c r="E30" s="75" t="s">
        <v>55</v>
      </c>
      <c r="F30" s="76"/>
      <c r="G30" s="77">
        <f t="shared" si="3"/>
        <v>2.793981481481482E-2</v>
      </c>
      <c r="H30" s="77">
        <f t="shared" si="4"/>
        <v>6.7824074074074071E-3</v>
      </c>
      <c r="I30" s="76"/>
      <c r="J30" s="15">
        <v>214</v>
      </c>
      <c r="K30" s="50">
        <v>6.9444444444444397E-3</v>
      </c>
      <c r="L30" s="54">
        <v>3.4884259259259261E-2</v>
      </c>
      <c r="M30" s="51">
        <f t="shared" si="0"/>
        <v>2.793981481481482E-2</v>
      </c>
    </row>
    <row r="31" spans="1:13" s="16" customFormat="1" ht="18.75" customHeight="1" x14ac:dyDescent="0.25">
      <c r="A31" s="78">
        <v>5</v>
      </c>
      <c r="B31" s="78">
        <v>218</v>
      </c>
      <c r="C31" s="74" t="s">
        <v>197</v>
      </c>
      <c r="D31" s="75" t="s">
        <v>97</v>
      </c>
      <c r="E31" s="75" t="s">
        <v>364</v>
      </c>
      <c r="F31" s="76"/>
      <c r="G31" s="77">
        <f t="shared" si="3"/>
        <v>2.8263888888888894E-2</v>
      </c>
      <c r="H31" s="77">
        <f t="shared" si="4"/>
        <v>7.106481481481481E-3</v>
      </c>
      <c r="I31" s="76"/>
      <c r="J31" s="15">
        <v>218</v>
      </c>
      <c r="K31" s="50">
        <v>6.9444444444444397E-3</v>
      </c>
      <c r="L31" s="54">
        <v>3.5208333333333335E-2</v>
      </c>
      <c r="M31" s="51">
        <f t="shared" si="0"/>
        <v>2.8263888888888894E-2</v>
      </c>
    </row>
    <row r="32" spans="1:13" s="16" customFormat="1" ht="18.75" customHeight="1" x14ac:dyDescent="0.25">
      <c r="A32" s="78">
        <v>6</v>
      </c>
      <c r="B32" s="78">
        <v>215</v>
      </c>
      <c r="C32" s="74" t="s">
        <v>332</v>
      </c>
      <c r="D32" s="75" t="s">
        <v>69</v>
      </c>
      <c r="E32" s="75" t="s">
        <v>19</v>
      </c>
      <c r="F32" s="76"/>
      <c r="G32" s="77">
        <f t="shared" si="3"/>
        <v>2.8750000000000005E-2</v>
      </c>
      <c r="H32" s="77">
        <f t="shared" si="4"/>
        <v>7.5925925925925918E-3</v>
      </c>
      <c r="I32" s="76"/>
      <c r="J32" s="15">
        <v>215</v>
      </c>
      <c r="K32" s="50">
        <v>6.9444444444444397E-3</v>
      </c>
      <c r="L32" s="54">
        <v>3.5694444444444445E-2</v>
      </c>
      <c r="M32" s="51">
        <f t="shared" si="0"/>
        <v>2.8750000000000005E-2</v>
      </c>
    </row>
    <row r="33" spans="1:13" s="16" customFormat="1" ht="18.75" customHeight="1" x14ac:dyDescent="0.25">
      <c r="A33" s="78">
        <v>7</v>
      </c>
      <c r="B33" s="78">
        <v>217</v>
      </c>
      <c r="C33" s="74" t="s">
        <v>328</v>
      </c>
      <c r="D33" s="75" t="s">
        <v>68</v>
      </c>
      <c r="E33" s="75" t="s">
        <v>30</v>
      </c>
      <c r="F33" s="76"/>
      <c r="G33" s="77">
        <f t="shared" si="3"/>
        <v>3.0023148148148153E-2</v>
      </c>
      <c r="H33" s="77">
        <f t="shared" si="4"/>
        <v>8.86574074074074E-3</v>
      </c>
      <c r="I33" s="76"/>
      <c r="J33" s="43">
        <v>217</v>
      </c>
      <c r="K33" s="50">
        <v>6.9444444444444397E-3</v>
      </c>
      <c r="L33" s="54">
        <v>3.6967592592592594E-2</v>
      </c>
      <c r="M33" s="51">
        <f t="shared" si="0"/>
        <v>3.0023148148148153E-2</v>
      </c>
    </row>
    <row r="34" spans="1:13" s="16" customFormat="1" ht="18.75" customHeight="1" x14ac:dyDescent="0.25">
      <c r="A34" s="78">
        <v>8</v>
      </c>
      <c r="B34" s="78">
        <v>212</v>
      </c>
      <c r="C34" s="74" t="s">
        <v>173</v>
      </c>
      <c r="D34" s="75" t="s">
        <v>69</v>
      </c>
      <c r="E34" s="75" t="s">
        <v>359</v>
      </c>
      <c r="F34" s="76"/>
      <c r="G34" s="77">
        <f t="shared" si="3"/>
        <v>3.8437499999999999E-2</v>
      </c>
      <c r="H34" s="77">
        <f t="shared" si="4"/>
        <v>1.7280092592592586E-2</v>
      </c>
      <c r="I34" s="76"/>
      <c r="J34" s="43">
        <v>212</v>
      </c>
      <c r="K34" s="50">
        <v>6.9444444444444397E-3</v>
      </c>
      <c r="L34" s="54">
        <v>4.538194444444444E-2</v>
      </c>
      <c r="M34" s="51">
        <f t="shared" si="0"/>
        <v>3.8437499999999999E-2</v>
      </c>
    </row>
    <row r="35" spans="1:13" s="16" customFormat="1" ht="18.75" customHeight="1" x14ac:dyDescent="0.25">
      <c r="A35" s="78"/>
      <c r="B35" s="78">
        <v>209</v>
      </c>
      <c r="C35" s="74" t="s">
        <v>290</v>
      </c>
      <c r="D35" s="75" t="s">
        <v>111</v>
      </c>
      <c r="E35" s="75" t="s">
        <v>356</v>
      </c>
      <c r="F35" s="76" t="s">
        <v>22</v>
      </c>
      <c r="G35" s="77" t="s">
        <v>442</v>
      </c>
      <c r="H35" s="77"/>
      <c r="I35" s="76"/>
      <c r="J35" s="15">
        <v>209</v>
      </c>
      <c r="K35" s="50">
        <v>6.9444444444444397E-3</v>
      </c>
      <c r="L35" s="51" t="s">
        <v>442</v>
      </c>
      <c r="M35" s="51" t="e">
        <f t="shared" si="0"/>
        <v>#VALUE!</v>
      </c>
    </row>
    <row r="36" spans="1:13" s="16" customFormat="1" ht="18.75" customHeight="1" x14ac:dyDescent="0.25">
      <c r="A36" s="78"/>
      <c r="B36" s="78">
        <v>213</v>
      </c>
      <c r="C36" s="74" t="s">
        <v>251</v>
      </c>
      <c r="D36" s="75" t="s">
        <v>69</v>
      </c>
      <c r="E36" s="75" t="s">
        <v>32</v>
      </c>
      <c r="F36" s="76"/>
      <c r="G36" s="77" t="s">
        <v>442</v>
      </c>
      <c r="H36" s="77"/>
      <c r="I36" s="76"/>
      <c r="J36" s="15">
        <v>213</v>
      </c>
      <c r="K36" s="50">
        <v>6.9444444444444397E-3</v>
      </c>
      <c r="L36" s="51" t="s">
        <v>442</v>
      </c>
      <c r="M36" s="51" t="e">
        <f t="shared" si="0"/>
        <v>#VALUE!</v>
      </c>
    </row>
    <row r="37" spans="1:13" s="16" customFormat="1" ht="18.75" customHeight="1" x14ac:dyDescent="0.25">
      <c r="A37" s="127" t="s">
        <v>397</v>
      </c>
      <c r="B37" s="128"/>
      <c r="C37" s="128"/>
      <c r="D37" s="128"/>
      <c r="E37" s="128"/>
      <c r="F37" s="128"/>
      <c r="G37" s="128"/>
      <c r="H37" s="128"/>
      <c r="I37" s="129"/>
      <c r="J37" s="49"/>
      <c r="K37" s="50"/>
      <c r="L37" s="51"/>
      <c r="M37" s="51">
        <f t="shared" si="0"/>
        <v>0</v>
      </c>
    </row>
    <row r="38" spans="1:13" s="16" customFormat="1" ht="18.75" customHeight="1" x14ac:dyDescent="0.25">
      <c r="A38" s="78">
        <v>1</v>
      </c>
      <c r="B38" s="78">
        <v>219</v>
      </c>
      <c r="C38" s="74" t="s">
        <v>288</v>
      </c>
      <c r="D38" s="75" t="s">
        <v>74</v>
      </c>
      <c r="E38" s="75" t="s">
        <v>57</v>
      </c>
      <c r="F38" s="76" t="s">
        <v>53</v>
      </c>
      <c r="G38" s="77">
        <f t="shared" ref="G38:G43" si="5">M38</f>
        <v>1.9930555555555559E-2</v>
      </c>
      <c r="H38" s="77"/>
      <c r="I38" s="76">
        <v>1</v>
      </c>
      <c r="J38" s="36">
        <v>219</v>
      </c>
      <c r="K38" s="50">
        <v>6.9444444444444397E-3</v>
      </c>
      <c r="L38" s="54">
        <v>2.6875E-2</v>
      </c>
      <c r="M38" s="51">
        <f t="shared" si="0"/>
        <v>1.9930555555555559E-2</v>
      </c>
    </row>
    <row r="39" spans="1:13" s="16" customFormat="1" ht="18.75" customHeight="1" x14ac:dyDescent="0.25">
      <c r="A39" s="78">
        <v>2</v>
      </c>
      <c r="B39" s="78">
        <v>220</v>
      </c>
      <c r="C39" s="74" t="s">
        <v>242</v>
      </c>
      <c r="D39" s="75" t="s">
        <v>74</v>
      </c>
      <c r="E39" s="75" t="s">
        <v>30</v>
      </c>
      <c r="F39" s="76" t="s">
        <v>27</v>
      </c>
      <c r="G39" s="77">
        <f t="shared" si="5"/>
        <v>2.0081018518518519E-2</v>
      </c>
      <c r="H39" s="77">
        <f>G39-G$38</f>
        <v>1.5046296296295988E-4</v>
      </c>
      <c r="I39" s="76">
        <v>1</v>
      </c>
      <c r="J39" s="36">
        <v>220</v>
      </c>
      <c r="K39" s="50">
        <v>6.9444444444444397E-3</v>
      </c>
      <c r="L39" s="54">
        <v>2.7025462962962959E-2</v>
      </c>
      <c r="M39" s="51">
        <f t="shared" si="0"/>
        <v>2.0081018518518519E-2</v>
      </c>
    </row>
    <row r="40" spans="1:13" s="16" customFormat="1" ht="18.75" customHeight="1" x14ac:dyDescent="0.25">
      <c r="A40" s="78">
        <v>3</v>
      </c>
      <c r="B40" s="78">
        <v>221</v>
      </c>
      <c r="C40" s="74" t="s">
        <v>212</v>
      </c>
      <c r="D40" s="75" t="s">
        <v>88</v>
      </c>
      <c r="E40" s="75" t="s">
        <v>32</v>
      </c>
      <c r="F40" s="76"/>
      <c r="G40" s="77">
        <f t="shared" si="5"/>
        <v>2.4131944444444449E-2</v>
      </c>
      <c r="H40" s="77">
        <f t="shared" ref="H40:H43" si="6">G40-G$38</f>
        <v>4.2013888888888899E-3</v>
      </c>
      <c r="I40" s="76">
        <v>2</v>
      </c>
      <c r="J40" s="36">
        <v>221</v>
      </c>
      <c r="K40" s="50">
        <v>6.9444444444444397E-3</v>
      </c>
      <c r="L40" s="54">
        <v>3.107638888888889E-2</v>
      </c>
      <c r="M40" s="51">
        <f t="shared" si="0"/>
        <v>2.4131944444444449E-2</v>
      </c>
    </row>
    <row r="41" spans="1:13" s="16" customFormat="1" ht="18.75" customHeight="1" x14ac:dyDescent="0.25">
      <c r="A41" s="78">
        <v>4</v>
      </c>
      <c r="B41" s="78">
        <v>222</v>
      </c>
      <c r="C41" s="74" t="s">
        <v>348</v>
      </c>
      <c r="D41" s="75" t="s">
        <v>100</v>
      </c>
      <c r="E41" s="75" t="s">
        <v>32</v>
      </c>
      <c r="F41" s="76"/>
      <c r="G41" s="77">
        <f t="shared" si="5"/>
        <v>2.4328703703703707E-2</v>
      </c>
      <c r="H41" s="77">
        <f t="shared" si="6"/>
        <v>4.3981481481481476E-3</v>
      </c>
      <c r="I41" s="76">
        <v>3</v>
      </c>
      <c r="J41" s="36">
        <v>222</v>
      </c>
      <c r="K41" s="50">
        <v>6.9444444444444397E-3</v>
      </c>
      <c r="L41" s="54">
        <v>3.1273148148148147E-2</v>
      </c>
      <c r="M41" s="51">
        <f t="shared" si="0"/>
        <v>2.4328703703703707E-2</v>
      </c>
    </row>
    <row r="42" spans="1:13" s="16" customFormat="1" ht="18.75" customHeight="1" x14ac:dyDescent="0.25">
      <c r="A42" s="78">
        <v>5</v>
      </c>
      <c r="B42" s="78">
        <v>223</v>
      </c>
      <c r="C42" s="74" t="s">
        <v>313</v>
      </c>
      <c r="D42" s="75" t="s">
        <v>71</v>
      </c>
      <c r="E42" s="75" t="s">
        <v>61</v>
      </c>
      <c r="F42" s="76"/>
      <c r="G42" s="77">
        <f t="shared" si="5"/>
        <v>2.7361111111111114E-2</v>
      </c>
      <c r="H42" s="77">
        <f t="shared" si="6"/>
        <v>7.4305555555555548E-3</v>
      </c>
      <c r="I42" s="76">
        <v>3</v>
      </c>
      <c r="J42" s="36">
        <v>223</v>
      </c>
      <c r="K42" s="50">
        <v>6.9444444444444397E-3</v>
      </c>
      <c r="L42" s="54">
        <v>3.4305555555555554E-2</v>
      </c>
      <c r="M42" s="51">
        <f t="shared" si="0"/>
        <v>2.7361111111111114E-2</v>
      </c>
    </row>
    <row r="43" spans="1:13" s="16" customFormat="1" ht="18.75" customHeight="1" x14ac:dyDescent="0.25">
      <c r="A43" s="78">
        <v>6</v>
      </c>
      <c r="B43" s="78">
        <v>228</v>
      </c>
      <c r="C43" s="74" t="s">
        <v>386</v>
      </c>
      <c r="D43" s="75">
        <v>1968</v>
      </c>
      <c r="E43" s="75" t="s">
        <v>30</v>
      </c>
      <c r="F43" s="76"/>
      <c r="G43" s="77">
        <f t="shared" si="5"/>
        <v>2.8738425925925931E-2</v>
      </c>
      <c r="H43" s="77">
        <f t="shared" si="6"/>
        <v>8.8078703703703722E-3</v>
      </c>
      <c r="I43" s="76"/>
      <c r="J43" s="43">
        <v>228</v>
      </c>
      <c r="K43" s="50">
        <v>6.9444444444444397E-3</v>
      </c>
      <c r="L43" s="54">
        <v>3.5682870370370372E-2</v>
      </c>
      <c r="M43" s="51">
        <f t="shared" si="0"/>
        <v>2.8738425925925931E-2</v>
      </c>
    </row>
    <row r="44" spans="1:13" s="16" customFormat="1" ht="18.75" customHeight="1" x14ac:dyDescent="0.25">
      <c r="A44" s="127" t="s">
        <v>398</v>
      </c>
      <c r="B44" s="128"/>
      <c r="C44" s="128"/>
      <c r="D44" s="128"/>
      <c r="E44" s="128"/>
      <c r="F44" s="128"/>
      <c r="G44" s="128"/>
      <c r="H44" s="128"/>
      <c r="I44" s="129"/>
      <c r="J44" s="49"/>
      <c r="K44" s="50"/>
      <c r="L44" s="51"/>
      <c r="M44" s="51">
        <f t="shared" si="0"/>
        <v>0</v>
      </c>
    </row>
    <row r="45" spans="1:13" s="16" customFormat="1" ht="18.75" customHeight="1" x14ac:dyDescent="0.25">
      <c r="A45" s="78">
        <v>1</v>
      </c>
      <c r="B45" s="78">
        <v>224</v>
      </c>
      <c r="C45" s="74" t="s">
        <v>202</v>
      </c>
      <c r="D45" s="75" t="s">
        <v>77</v>
      </c>
      <c r="E45" s="75" t="s">
        <v>46</v>
      </c>
      <c r="F45" s="76"/>
      <c r="G45" s="77">
        <f>M45</f>
        <v>2.6539351851851856E-2</v>
      </c>
      <c r="H45" s="77"/>
      <c r="I45" s="76">
        <v>3</v>
      </c>
      <c r="J45" s="43">
        <v>224</v>
      </c>
      <c r="K45" s="50">
        <v>6.9444444444444397E-3</v>
      </c>
      <c r="L45" s="54">
        <v>3.3483796296296296E-2</v>
      </c>
      <c r="M45" s="51">
        <f t="shared" si="0"/>
        <v>2.6539351851851856E-2</v>
      </c>
    </row>
    <row r="46" spans="1:13" s="16" customFormat="1" ht="18.75" customHeight="1" x14ac:dyDescent="0.25">
      <c r="A46" s="78">
        <v>2</v>
      </c>
      <c r="B46" s="78">
        <v>225</v>
      </c>
      <c r="C46" s="74" t="s">
        <v>267</v>
      </c>
      <c r="D46" s="75" t="s">
        <v>91</v>
      </c>
      <c r="E46" s="75" t="s">
        <v>23</v>
      </c>
      <c r="F46" s="76" t="s">
        <v>22</v>
      </c>
      <c r="G46" s="77">
        <f>M46</f>
        <v>2.7789351851851857E-2</v>
      </c>
      <c r="H46" s="77">
        <f>G46-G$45</f>
        <v>1.2500000000000011E-3</v>
      </c>
      <c r="I46" s="76"/>
      <c r="J46" s="15">
        <v>225</v>
      </c>
      <c r="K46" s="50">
        <v>6.9444444444444397E-3</v>
      </c>
      <c r="L46" s="54">
        <v>3.4733796296296297E-2</v>
      </c>
      <c r="M46" s="51">
        <f t="shared" si="0"/>
        <v>2.7789351851851857E-2</v>
      </c>
    </row>
    <row r="47" spans="1:13" s="16" customFormat="1" ht="18.75" customHeight="1" x14ac:dyDescent="0.25">
      <c r="A47" s="78">
        <v>3</v>
      </c>
      <c r="B47" s="78">
        <v>226</v>
      </c>
      <c r="C47" s="74" t="s">
        <v>294</v>
      </c>
      <c r="D47" s="75" t="s">
        <v>113</v>
      </c>
      <c r="E47" s="75" t="s">
        <v>374</v>
      </c>
      <c r="F47" s="76" t="s">
        <v>22</v>
      </c>
      <c r="G47" s="77">
        <f>M47</f>
        <v>2.8206018518518519E-2</v>
      </c>
      <c r="H47" s="77">
        <f t="shared" ref="H47:H48" si="7">G47-G$45</f>
        <v>1.6666666666666635E-3</v>
      </c>
      <c r="I47" s="76"/>
      <c r="J47" s="15">
        <v>226</v>
      </c>
      <c r="K47" s="50">
        <v>6.9444444444444397E-3</v>
      </c>
      <c r="L47" s="54">
        <v>3.515046296296296E-2</v>
      </c>
      <c r="M47" s="51">
        <f t="shared" si="0"/>
        <v>2.8206018518518519E-2</v>
      </c>
    </row>
    <row r="48" spans="1:13" s="16" customFormat="1" ht="18.75" customHeight="1" x14ac:dyDescent="0.25">
      <c r="A48" s="78">
        <v>4</v>
      </c>
      <c r="B48" s="78">
        <v>227</v>
      </c>
      <c r="C48" s="74" t="s">
        <v>336</v>
      </c>
      <c r="D48" s="75" t="s">
        <v>110</v>
      </c>
      <c r="E48" s="75" t="s">
        <v>19</v>
      </c>
      <c r="F48" s="76"/>
      <c r="G48" s="77">
        <f>M48</f>
        <v>3.1203703703703706E-2</v>
      </c>
      <c r="H48" s="77">
        <f t="shared" si="7"/>
        <v>4.6643518518518501E-3</v>
      </c>
      <c r="I48" s="76"/>
      <c r="J48" s="43">
        <v>227</v>
      </c>
      <c r="K48" s="50">
        <v>6.9444444444444397E-3</v>
      </c>
      <c r="L48" s="54">
        <v>3.8148148148148146E-2</v>
      </c>
      <c r="M48" s="51">
        <f t="shared" si="0"/>
        <v>3.1203703703703706E-2</v>
      </c>
    </row>
    <row r="49" spans="1:13" s="16" customFormat="1" ht="18.75" customHeight="1" x14ac:dyDescent="0.25">
      <c r="A49" s="127" t="s">
        <v>399</v>
      </c>
      <c r="B49" s="128"/>
      <c r="C49" s="128"/>
      <c r="D49" s="128"/>
      <c r="E49" s="128"/>
      <c r="F49" s="128"/>
      <c r="G49" s="128"/>
      <c r="H49" s="128"/>
      <c r="I49" s="129"/>
      <c r="J49" s="49"/>
      <c r="K49" s="50"/>
      <c r="L49" s="51"/>
      <c r="M49" s="51"/>
    </row>
    <row r="50" spans="1:13" s="17" customFormat="1" ht="18.75" customHeight="1" x14ac:dyDescent="0.25">
      <c r="A50" s="78">
        <v>1</v>
      </c>
      <c r="B50" s="78">
        <v>229</v>
      </c>
      <c r="C50" s="74" t="s">
        <v>346</v>
      </c>
      <c r="D50" s="75" t="s">
        <v>109</v>
      </c>
      <c r="E50" s="75" t="s">
        <v>37</v>
      </c>
      <c r="F50" s="76" t="s">
        <v>22</v>
      </c>
      <c r="G50" s="77">
        <f t="shared" ref="G50:G55" si="8">M50</f>
        <v>2.3379629629629632E-2</v>
      </c>
      <c r="H50" s="77"/>
      <c r="I50" s="76">
        <v>1</v>
      </c>
      <c r="J50" s="36">
        <v>229</v>
      </c>
      <c r="K50" s="50">
        <v>6.9444444444444397E-3</v>
      </c>
      <c r="L50" s="73">
        <v>3.0324074074074073E-2</v>
      </c>
      <c r="M50" s="51">
        <f t="shared" si="0"/>
        <v>2.3379629629629632E-2</v>
      </c>
    </row>
    <row r="51" spans="1:13" s="17" customFormat="1" ht="18.75" customHeight="1" x14ac:dyDescent="0.25">
      <c r="A51" s="78">
        <v>2</v>
      </c>
      <c r="B51" s="78">
        <v>230</v>
      </c>
      <c r="C51" s="74" t="s">
        <v>323</v>
      </c>
      <c r="D51" s="75" t="s">
        <v>116</v>
      </c>
      <c r="E51" s="75" t="s">
        <v>363</v>
      </c>
      <c r="F51" s="76" t="s">
        <v>22</v>
      </c>
      <c r="G51" s="77">
        <f t="shared" si="8"/>
        <v>2.5185185185185185E-2</v>
      </c>
      <c r="H51" s="77">
        <f>G51-G$50</f>
        <v>1.8055555555555533E-3</v>
      </c>
      <c r="I51" s="76">
        <v>2</v>
      </c>
      <c r="J51" s="43">
        <v>230</v>
      </c>
      <c r="K51" s="50">
        <v>6.9444444444444397E-3</v>
      </c>
      <c r="L51" s="73">
        <v>3.2129629629629626E-2</v>
      </c>
      <c r="M51" s="51">
        <f t="shared" si="0"/>
        <v>2.5185185185185185E-2</v>
      </c>
    </row>
    <row r="52" spans="1:13" s="17" customFormat="1" ht="18.75" customHeight="1" x14ac:dyDescent="0.25">
      <c r="A52" s="78">
        <v>3</v>
      </c>
      <c r="B52" s="78">
        <v>231</v>
      </c>
      <c r="C52" s="74" t="s">
        <v>300</v>
      </c>
      <c r="D52" s="75" t="s">
        <v>109</v>
      </c>
      <c r="E52" s="75" t="s">
        <v>363</v>
      </c>
      <c r="F52" s="76" t="s">
        <v>22</v>
      </c>
      <c r="G52" s="77">
        <f t="shared" si="8"/>
        <v>2.6342592592592598E-2</v>
      </c>
      <c r="H52" s="77">
        <f t="shared" ref="H52:H55" si="9">G52-G$50</f>
        <v>2.9629629629629659E-3</v>
      </c>
      <c r="I52" s="76">
        <v>2</v>
      </c>
      <c r="J52" s="36">
        <v>231</v>
      </c>
      <c r="K52" s="50">
        <v>6.9444444444444397E-3</v>
      </c>
      <c r="L52" s="73">
        <v>3.3287037037037039E-2</v>
      </c>
      <c r="M52" s="51">
        <f t="shared" si="0"/>
        <v>2.6342592592592598E-2</v>
      </c>
    </row>
    <row r="53" spans="1:13" s="17" customFormat="1" ht="18.75" customHeight="1" x14ac:dyDescent="0.25">
      <c r="A53" s="78">
        <v>4</v>
      </c>
      <c r="B53" s="78">
        <v>252</v>
      </c>
      <c r="C53" s="74" t="s">
        <v>444</v>
      </c>
      <c r="D53" s="75">
        <v>2006</v>
      </c>
      <c r="E53" s="75" t="s">
        <v>37</v>
      </c>
      <c r="F53" s="76"/>
      <c r="G53" s="77">
        <f t="shared" si="8"/>
        <v>2.6562500000000003E-2</v>
      </c>
      <c r="H53" s="77">
        <f t="shared" si="9"/>
        <v>3.1828703703703706E-3</v>
      </c>
      <c r="I53" s="76">
        <v>2</v>
      </c>
      <c r="J53" s="43">
        <v>252</v>
      </c>
      <c r="K53" s="50">
        <v>6.9444444444444397E-3</v>
      </c>
      <c r="L53" s="73">
        <v>3.3506944444444443E-2</v>
      </c>
      <c r="M53" s="51">
        <f t="shared" si="0"/>
        <v>2.6562500000000003E-2</v>
      </c>
    </row>
    <row r="54" spans="1:13" s="17" customFormat="1" ht="18.75" customHeight="1" x14ac:dyDescent="0.25">
      <c r="A54" s="78">
        <v>5</v>
      </c>
      <c r="B54" s="78">
        <v>232</v>
      </c>
      <c r="C54" s="74" t="s">
        <v>325</v>
      </c>
      <c r="D54" s="75" t="s">
        <v>116</v>
      </c>
      <c r="E54" s="75" t="s">
        <v>363</v>
      </c>
      <c r="F54" s="76"/>
      <c r="G54" s="77">
        <f t="shared" si="8"/>
        <v>2.9143518518518527E-2</v>
      </c>
      <c r="H54" s="77">
        <f t="shared" si="9"/>
        <v>5.7638888888888948E-3</v>
      </c>
      <c r="I54" s="76">
        <v>3</v>
      </c>
      <c r="J54" s="43">
        <v>232</v>
      </c>
      <c r="K54" s="50">
        <v>6.9444444444444397E-3</v>
      </c>
      <c r="L54" s="73">
        <v>3.6087962962962968E-2</v>
      </c>
      <c r="M54" s="51">
        <f t="shared" si="0"/>
        <v>2.9143518518518527E-2</v>
      </c>
    </row>
    <row r="55" spans="1:13" s="17" customFormat="1" ht="18.75" customHeight="1" x14ac:dyDescent="0.25">
      <c r="A55" s="78">
        <v>6</v>
      </c>
      <c r="B55" s="78">
        <v>233</v>
      </c>
      <c r="C55" s="74" t="s">
        <v>324</v>
      </c>
      <c r="D55" s="75" t="s">
        <v>116</v>
      </c>
      <c r="E55" s="75" t="s">
        <v>363</v>
      </c>
      <c r="F55" s="76" t="s">
        <v>62</v>
      </c>
      <c r="G55" s="77">
        <f t="shared" si="8"/>
        <v>3.1412037037037044E-2</v>
      </c>
      <c r="H55" s="77">
        <f t="shared" si="9"/>
        <v>8.0324074074074117E-3</v>
      </c>
      <c r="I55" s="76" t="s">
        <v>62</v>
      </c>
      <c r="J55" s="43">
        <v>233</v>
      </c>
      <c r="K55" s="50">
        <v>6.9444444444444397E-3</v>
      </c>
      <c r="L55" s="73">
        <v>3.8356481481481484E-2</v>
      </c>
      <c r="M55" s="51">
        <f t="shared" si="0"/>
        <v>3.1412037037037044E-2</v>
      </c>
    </row>
    <row r="56" spans="1:13" s="16" customFormat="1" ht="18.75" customHeight="1" x14ac:dyDescent="0.25">
      <c r="A56" s="127" t="s">
        <v>400</v>
      </c>
      <c r="B56" s="128"/>
      <c r="C56" s="128"/>
      <c r="D56" s="128"/>
      <c r="E56" s="128"/>
      <c r="F56" s="128"/>
      <c r="G56" s="128"/>
      <c r="H56" s="128"/>
      <c r="I56" s="129"/>
      <c r="J56" s="49"/>
      <c r="K56" s="50"/>
      <c r="L56" s="51"/>
      <c r="M56" s="51">
        <f t="shared" si="0"/>
        <v>0</v>
      </c>
    </row>
    <row r="57" spans="1:13" s="17" customFormat="1" ht="18.75" customHeight="1" x14ac:dyDescent="0.25">
      <c r="A57" s="78">
        <v>1</v>
      </c>
      <c r="B57" s="78">
        <v>235</v>
      </c>
      <c r="C57" s="74" t="s">
        <v>301</v>
      </c>
      <c r="D57" s="75" t="s">
        <v>101</v>
      </c>
      <c r="E57" s="75" t="s">
        <v>363</v>
      </c>
      <c r="F57" s="76" t="s">
        <v>22</v>
      </c>
      <c r="G57" s="77">
        <f t="shared" ref="G57:G62" si="10">M57</f>
        <v>2.401620370370371E-2</v>
      </c>
      <c r="H57" s="77"/>
      <c r="I57" s="76">
        <v>1</v>
      </c>
      <c r="J57" s="36">
        <v>235</v>
      </c>
      <c r="K57" s="50">
        <v>6.9444444444444397E-3</v>
      </c>
      <c r="L57" s="73">
        <v>3.096064814814815E-2</v>
      </c>
      <c r="M57" s="51">
        <f t="shared" si="0"/>
        <v>2.401620370370371E-2</v>
      </c>
    </row>
    <row r="58" spans="1:13" s="17" customFormat="1" ht="18.75" customHeight="1" x14ac:dyDescent="0.25">
      <c r="A58" s="78">
        <v>2</v>
      </c>
      <c r="B58" s="78">
        <v>234</v>
      </c>
      <c r="C58" s="74" t="s">
        <v>278</v>
      </c>
      <c r="D58" s="75" t="s">
        <v>101</v>
      </c>
      <c r="E58" s="75" t="s">
        <v>363</v>
      </c>
      <c r="F58" s="76" t="s">
        <v>22</v>
      </c>
      <c r="G58" s="77">
        <f t="shared" si="10"/>
        <v>2.4710648148148155E-2</v>
      </c>
      <c r="H58" s="77">
        <f>G58-G$57</f>
        <v>6.9444444444444545E-4</v>
      </c>
      <c r="I58" s="76">
        <v>2</v>
      </c>
      <c r="J58" s="36">
        <v>234</v>
      </c>
      <c r="K58" s="50">
        <v>6.9444444444444397E-3</v>
      </c>
      <c r="L58" s="73">
        <v>3.1655092592592596E-2</v>
      </c>
      <c r="M58" s="51">
        <f t="shared" si="0"/>
        <v>2.4710648148148155E-2</v>
      </c>
    </row>
    <row r="59" spans="1:13" s="17" customFormat="1" ht="18.75" customHeight="1" x14ac:dyDescent="0.25">
      <c r="A59" s="78">
        <v>3</v>
      </c>
      <c r="B59" s="78">
        <v>236</v>
      </c>
      <c r="C59" s="74" t="s">
        <v>282</v>
      </c>
      <c r="D59" s="75" t="s">
        <v>80</v>
      </c>
      <c r="E59" s="75" t="s">
        <v>363</v>
      </c>
      <c r="F59" s="76" t="s">
        <v>22</v>
      </c>
      <c r="G59" s="77">
        <f t="shared" si="10"/>
        <v>2.5671296296296303E-2</v>
      </c>
      <c r="H59" s="77">
        <f t="shared" ref="H59:H62" si="11">G59-G$57</f>
        <v>1.6550925925925934E-3</v>
      </c>
      <c r="I59" s="76">
        <v>2</v>
      </c>
      <c r="J59" s="43">
        <v>236</v>
      </c>
      <c r="K59" s="50">
        <v>6.9444444444444397E-3</v>
      </c>
      <c r="L59" s="73">
        <v>3.2615740740740744E-2</v>
      </c>
      <c r="M59" s="51">
        <f t="shared" si="0"/>
        <v>2.5671296296296303E-2</v>
      </c>
    </row>
    <row r="60" spans="1:13" s="17" customFormat="1" ht="18.75" customHeight="1" x14ac:dyDescent="0.25">
      <c r="A60" s="78">
        <v>4</v>
      </c>
      <c r="B60" s="78">
        <v>238</v>
      </c>
      <c r="C60" s="74" t="s">
        <v>232</v>
      </c>
      <c r="D60" s="75" t="s">
        <v>80</v>
      </c>
      <c r="E60" s="75" t="s">
        <v>363</v>
      </c>
      <c r="F60" s="76" t="s">
        <v>24</v>
      </c>
      <c r="G60" s="77">
        <f t="shared" si="10"/>
        <v>2.9826388888888895E-2</v>
      </c>
      <c r="H60" s="77">
        <f t="shared" si="11"/>
        <v>5.8101851851851856E-3</v>
      </c>
      <c r="I60" s="76">
        <v>3</v>
      </c>
      <c r="J60" s="43">
        <v>238</v>
      </c>
      <c r="K60" s="50">
        <v>6.9444444444444397E-3</v>
      </c>
      <c r="L60" s="73">
        <v>3.6770833333333336E-2</v>
      </c>
      <c r="M60" s="51">
        <f t="shared" si="0"/>
        <v>2.9826388888888895E-2</v>
      </c>
    </row>
    <row r="61" spans="1:13" s="17" customFormat="1" ht="18.75" customHeight="1" x14ac:dyDescent="0.25">
      <c r="A61" s="78">
        <v>5</v>
      </c>
      <c r="B61" s="78">
        <v>237</v>
      </c>
      <c r="C61" s="74" t="s">
        <v>283</v>
      </c>
      <c r="D61" s="75" t="s">
        <v>101</v>
      </c>
      <c r="E61" s="75" t="s">
        <v>363</v>
      </c>
      <c r="F61" s="76" t="s">
        <v>22</v>
      </c>
      <c r="G61" s="77">
        <f t="shared" si="10"/>
        <v>3.197916666666667E-2</v>
      </c>
      <c r="H61" s="77">
        <f t="shared" si="11"/>
        <v>7.9629629629629599E-3</v>
      </c>
      <c r="I61" s="76" t="s">
        <v>62</v>
      </c>
      <c r="J61" s="43">
        <v>237</v>
      </c>
      <c r="K61" s="50">
        <v>6.9444444444444397E-3</v>
      </c>
      <c r="L61" s="73">
        <v>3.892361111111111E-2</v>
      </c>
      <c r="M61" s="51">
        <f t="shared" si="0"/>
        <v>3.197916666666667E-2</v>
      </c>
    </row>
    <row r="62" spans="1:13" s="17" customFormat="1" ht="18.75" customHeight="1" x14ac:dyDescent="0.25">
      <c r="A62" s="78">
        <v>6</v>
      </c>
      <c r="B62" s="78">
        <v>239</v>
      </c>
      <c r="C62" s="74" t="s">
        <v>276</v>
      </c>
      <c r="D62" s="75" t="s">
        <v>80</v>
      </c>
      <c r="E62" s="75" t="s">
        <v>363</v>
      </c>
      <c r="F62" s="76" t="s">
        <v>24</v>
      </c>
      <c r="G62" s="77">
        <f t="shared" si="10"/>
        <v>3.2256944444444449E-2</v>
      </c>
      <c r="H62" s="77">
        <f t="shared" si="11"/>
        <v>8.2407407407407395E-3</v>
      </c>
      <c r="I62" s="76" t="s">
        <v>62</v>
      </c>
      <c r="J62" s="43">
        <v>239</v>
      </c>
      <c r="K62" s="50">
        <v>6.9444444444444397E-3</v>
      </c>
      <c r="L62" s="73">
        <v>3.920138888888889E-2</v>
      </c>
      <c r="M62" s="51">
        <f t="shared" si="0"/>
        <v>3.2256944444444449E-2</v>
      </c>
    </row>
    <row r="63" spans="1:13" s="17" customFormat="1" ht="18.75" customHeight="1" x14ac:dyDescent="0.25">
      <c r="A63" s="78"/>
      <c r="B63" s="78">
        <v>240</v>
      </c>
      <c r="C63" s="74" t="s">
        <v>280</v>
      </c>
      <c r="D63" s="75" t="s">
        <v>80</v>
      </c>
      <c r="E63" s="75" t="s">
        <v>363</v>
      </c>
      <c r="F63" s="76" t="s">
        <v>22</v>
      </c>
      <c r="G63" s="77" t="s">
        <v>442</v>
      </c>
      <c r="H63" s="77"/>
      <c r="I63" s="76"/>
      <c r="J63" s="43">
        <v>240</v>
      </c>
      <c r="K63" s="50">
        <v>6.9444444444444397E-3</v>
      </c>
      <c r="L63" s="53" t="s">
        <v>442</v>
      </c>
      <c r="M63" s="51" t="e">
        <f t="shared" si="0"/>
        <v>#VALUE!</v>
      </c>
    </row>
    <row r="64" spans="1:13" s="16" customFormat="1" ht="18.75" customHeight="1" x14ac:dyDescent="0.25">
      <c r="A64" s="127" t="s">
        <v>401</v>
      </c>
      <c r="B64" s="128"/>
      <c r="C64" s="128"/>
      <c r="D64" s="128"/>
      <c r="E64" s="128"/>
      <c r="F64" s="128"/>
      <c r="G64" s="128"/>
      <c r="H64" s="128"/>
      <c r="I64" s="129"/>
      <c r="J64" s="49"/>
      <c r="K64" s="50"/>
      <c r="L64" s="51"/>
      <c r="M64" s="51">
        <f t="shared" si="0"/>
        <v>0</v>
      </c>
    </row>
    <row r="65" spans="1:13" s="17" customFormat="1" ht="18.75" customHeight="1" x14ac:dyDescent="0.25">
      <c r="A65" s="78">
        <v>1</v>
      </c>
      <c r="B65" s="75">
        <v>241</v>
      </c>
      <c r="C65" s="74" t="s">
        <v>341</v>
      </c>
      <c r="D65" s="75" t="s">
        <v>117</v>
      </c>
      <c r="E65" s="75" t="s">
        <v>28</v>
      </c>
      <c r="F65" s="76"/>
      <c r="G65" s="77">
        <f>M65</f>
        <v>4.0775462962962972E-2</v>
      </c>
      <c r="H65" s="77"/>
      <c r="I65" s="76"/>
      <c r="J65" s="46">
        <v>241</v>
      </c>
      <c r="K65" s="50">
        <v>6.9444444444444397E-3</v>
      </c>
      <c r="L65" s="73">
        <v>4.7719907407407412E-2</v>
      </c>
      <c r="M65" s="51">
        <f t="shared" si="0"/>
        <v>4.0775462962962972E-2</v>
      </c>
    </row>
    <row r="66" spans="1:13" s="16" customFormat="1" ht="18.75" customHeight="1" x14ac:dyDescent="0.25">
      <c r="A66" s="127" t="s">
        <v>402</v>
      </c>
      <c r="B66" s="128"/>
      <c r="C66" s="128"/>
      <c r="D66" s="128"/>
      <c r="E66" s="128"/>
      <c r="F66" s="128"/>
      <c r="G66" s="128"/>
      <c r="H66" s="128"/>
      <c r="I66" s="129"/>
      <c r="J66" s="49"/>
      <c r="K66" s="50"/>
      <c r="L66" s="51"/>
      <c r="M66" s="51">
        <f t="shared" si="0"/>
        <v>0</v>
      </c>
    </row>
    <row r="67" spans="1:13" s="17" customFormat="1" ht="18.75" customHeight="1" x14ac:dyDescent="0.25">
      <c r="A67" s="78">
        <v>1</v>
      </c>
      <c r="B67" s="78">
        <v>242</v>
      </c>
      <c r="C67" s="74" t="s">
        <v>248</v>
      </c>
      <c r="D67" s="75" t="s">
        <v>65</v>
      </c>
      <c r="E67" s="75" t="s">
        <v>359</v>
      </c>
      <c r="F67" s="76" t="s">
        <v>27</v>
      </c>
      <c r="G67" s="77">
        <f>M67</f>
        <v>2.4247685185185188E-2</v>
      </c>
      <c r="H67" s="77"/>
      <c r="I67" s="76">
        <v>1</v>
      </c>
      <c r="J67" s="43">
        <v>242</v>
      </c>
      <c r="K67" s="50">
        <v>6.9444444444444397E-3</v>
      </c>
      <c r="L67" s="73">
        <v>3.1192129629629629E-2</v>
      </c>
      <c r="M67" s="51">
        <f t="shared" si="0"/>
        <v>2.4247685185185188E-2</v>
      </c>
    </row>
    <row r="68" spans="1:13" s="17" customFormat="1" ht="18.75" customHeight="1" x14ac:dyDescent="0.25">
      <c r="A68" s="78">
        <v>2</v>
      </c>
      <c r="B68" s="78">
        <v>243</v>
      </c>
      <c r="C68" s="74" t="s">
        <v>241</v>
      </c>
      <c r="D68" s="75" t="s">
        <v>65</v>
      </c>
      <c r="E68" s="75" t="s">
        <v>30</v>
      </c>
      <c r="F68" s="76" t="s">
        <v>27</v>
      </c>
      <c r="G68" s="77">
        <f>M68</f>
        <v>2.6192129629629635E-2</v>
      </c>
      <c r="H68" s="77">
        <f>G68-G$67</f>
        <v>1.9444444444444466E-3</v>
      </c>
      <c r="I68" s="76">
        <v>2</v>
      </c>
      <c r="J68" s="36">
        <v>243</v>
      </c>
      <c r="K68" s="50">
        <v>6.9444444444444397E-3</v>
      </c>
      <c r="L68" s="73">
        <v>3.3136574074074075E-2</v>
      </c>
      <c r="M68" s="51">
        <f t="shared" si="0"/>
        <v>2.6192129629629635E-2</v>
      </c>
    </row>
    <row r="69" spans="1:13" s="17" customFormat="1" ht="18.75" customHeight="1" x14ac:dyDescent="0.25">
      <c r="A69" s="78">
        <v>3</v>
      </c>
      <c r="B69" s="78">
        <v>244</v>
      </c>
      <c r="C69" s="74" t="s">
        <v>254</v>
      </c>
      <c r="D69" s="75" t="s">
        <v>73</v>
      </c>
      <c r="E69" s="75" t="s">
        <v>19</v>
      </c>
      <c r="F69" s="76" t="s">
        <v>22</v>
      </c>
      <c r="G69" s="77">
        <f>M69</f>
        <v>3.1064814814814823E-2</v>
      </c>
      <c r="H69" s="77">
        <f t="shared" ref="H69:H70" si="12">G69-G$67</f>
        <v>6.8171296296296348E-3</v>
      </c>
      <c r="I69" s="76">
        <v>3</v>
      </c>
      <c r="J69" s="36">
        <v>244</v>
      </c>
      <c r="K69" s="50">
        <v>6.9444444444444397E-3</v>
      </c>
      <c r="L69" s="73">
        <v>3.8009259259259263E-2</v>
      </c>
      <c r="M69" s="51">
        <f t="shared" si="0"/>
        <v>3.1064814814814823E-2</v>
      </c>
    </row>
    <row r="70" spans="1:13" s="17" customFormat="1" ht="18.75" customHeight="1" x14ac:dyDescent="0.25">
      <c r="A70" s="78">
        <v>4</v>
      </c>
      <c r="B70" s="78">
        <v>245</v>
      </c>
      <c r="C70" s="74" t="s">
        <v>349</v>
      </c>
      <c r="D70" s="75" t="s">
        <v>97</v>
      </c>
      <c r="E70" s="75" t="s">
        <v>35</v>
      </c>
      <c r="F70" s="76" t="s">
        <v>21</v>
      </c>
      <c r="G70" s="77">
        <f>M70</f>
        <v>3.2731481481481486E-2</v>
      </c>
      <c r="H70" s="77">
        <f t="shared" si="12"/>
        <v>8.4837962962962983E-3</v>
      </c>
      <c r="I70" s="76"/>
      <c r="J70" s="36">
        <v>245</v>
      </c>
      <c r="K70" s="50">
        <v>6.9444444444444397E-3</v>
      </c>
      <c r="L70" s="73">
        <v>3.9675925925925927E-2</v>
      </c>
      <c r="M70" s="51">
        <f t="shared" si="0"/>
        <v>3.2731481481481486E-2</v>
      </c>
    </row>
    <row r="71" spans="1:13" s="16" customFormat="1" ht="18.75" customHeight="1" x14ac:dyDescent="0.25">
      <c r="A71" s="127" t="s">
        <v>403</v>
      </c>
      <c r="B71" s="128"/>
      <c r="C71" s="128"/>
      <c r="D71" s="128"/>
      <c r="E71" s="128"/>
      <c r="F71" s="128"/>
      <c r="G71" s="128"/>
      <c r="H71" s="128"/>
      <c r="I71" s="129"/>
      <c r="J71" s="49"/>
      <c r="K71" s="50"/>
      <c r="L71" s="51"/>
      <c r="M71" s="51">
        <f t="shared" si="0"/>
        <v>0</v>
      </c>
    </row>
    <row r="72" spans="1:13" s="17" customFormat="1" ht="18.75" customHeight="1" x14ac:dyDescent="0.25">
      <c r="A72" s="78">
        <v>1</v>
      </c>
      <c r="B72" s="78">
        <v>247</v>
      </c>
      <c r="C72" s="74" t="s">
        <v>229</v>
      </c>
      <c r="D72" s="75" t="s">
        <v>104</v>
      </c>
      <c r="E72" s="75" t="s">
        <v>380</v>
      </c>
      <c r="F72" s="76"/>
      <c r="G72" s="77">
        <f>M72</f>
        <v>2.4814814814814817E-2</v>
      </c>
      <c r="H72" s="77"/>
      <c r="I72" s="76">
        <v>2</v>
      </c>
      <c r="J72" s="36">
        <v>247</v>
      </c>
      <c r="K72" s="50">
        <v>6.9444444444444397E-3</v>
      </c>
      <c r="L72" s="73">
        <v>3.1759259259259258E-2</v>
      </c>
      <c r="M72" s="51">
        <f t="shared" si="0"/>
        <v>2.4814814814814817E-2</v>
      </c>
    </row>
    <row r="73" spans="1:13" s="17" customFormat="1" ht="18.75" customHeight="1" x14ac:dyDescent="0.25">
      <c r="A73" s="78">
        <v>2</v>
      </c>
      <c r="B73" s="78">
        <v>248</v>
      </c>
      <c r="C73" s="74" t="s">
        <v>310</v>
      </c>
      <c r="D73" s="75" t="s">
        <v>100</v>
      </c>
      <c r="E73" s="75" t="s">
        <v>19</v>
      </c>
      <c r="F73" s="76"/>
      <c r="G73" s="77">
        <f>M73</f>
        <v>4.2812500000000003E-2</v>
      </c>
      <c r="H73" s="77">
        <f>G73-G$72</f>
        <v>1.7997685185185186E-2</v>
      </c>
      <c r="I73" s="76"/>
      <c r="J73" s="43">
        <v>248</v>
      </c>
      <c r="K73" s="50">
        <v>6.9444444444444397E-3</v>
      </c>
      <c r="L73" s="73">
        <v>4.9756944444444444E-2</v>
      </c>
      <c r="M73" s="51">
        <f t="shared" si="0"/>
        <v>4.2812500000000003E-2</v>
      </c>
    </row>
    <row r="74" spans="1:13" s="17" customFormat="1" ht="18.75" customHeight="1" x14ac:dyDescent="0.25">
      <c r="A74" s="78">
        <v>3</v>
      </c>
      <c r="B74" s="78">
        <v>246</v>
      </c>
      <c r="C74" s="74" t="s">
        <v>314</v>
      </c>
      <c r="D74" s="75" t="s">
        <v>72</v>
      </c>
      <c r="E74" s="75" t="s">
        <v>61</v>
      </c>
      <c r="F74" s="76"/>
      <c r="G74" s="77">
        <f>M74</f>
        <v>4.9398148148148149E-2</v>
      </c>
      <c r="H74" s="77">
        <f>G74-G$72</f>
        <v>2.4583333333333332E-2</v>
      </c>
      <c r="I74" s="76"/>
      <c r="J74" s="36">
        <v>246</v>
      </c>
      <c r="K74" s="50">
        <v>6.9444444444444397E-3</v>
      </c>
      <c r="L74" s="73">
        <v>5.634259259259259E-2</v>
      </c>
      <c r="M74" s="51">
        <f t="shared" si="0"/>
        <v>4.9398148148148149E-2</v>
      </c>
    </row>
    <row r="75" spans="1:13" s="17" customFormat="1" ht="18.75" customHeight="1" x14ac:dyDescent="0.25">
      <c r="A75" s="78"/>
      <c r="B75" s="78">
        <v>249</v>
      </c>
      <c r="C75" s="74" t="s">
        <v>263</v>
      </c>
      <c r="D75" s="75" t="s">
        <v>66</v>
      </c>
      <c r="E75" s="75" t="s">
        <v>372</v>
      </c>
      <c r="F75" s="76" t="s">
        <v>22</v>
      </c>
      <c r="G75" s="77" t="s">
        <v>442</v>
      </c>
      <c r="H75" s="77"/>
      <c r="I75" s="76"/>
      <c r="J75" s="36">
        <v>249</v>
      </c>
      <c r="K75" s="50">
        <v>6.9444444444444397E-3</v>
      </c>
      <c r="L75" s="53" t="s">
        <v>442</v>
      </c>
      <c r="M75" s="51" t="e">
        <f t="shared" si="0"/>
        <v>#VALUE!</v>
      </c>
    </row>
    <row r="76" spans="1:13" s="16" customFormat="1" ht="18.75" customHeight="1" x14ac:dyDescent="0.25">
      <c r="A76" s="127" t="s">
        <v>404</v>
      </c>
      <c r="B76" s="128"/>
      <c r="C76" s="128"/>
      <c r="D76" s="128"/>
      <c r="E76" s="128"/>
      <c r="F76" s="128"/>
      <c r="G76" s="128"/>
      <c r="H76" s="128"/>
      <c r="I76" s="129"/>
      <c r="J76" s="49"/>
      <c r="K76" s="50"/>
      <c r="L76" s="51"/>
      <c r="M76" s="51">
        <f t="shared" si="0"/>
        <v>0</v>
      </c>
    </row>
    <row r="77" spans="1:13" s="17" customFormat="1" ht="18.75" customHeight="1" x14ac:dyDescent="0.25">
      <c r="A77" s="78">
        <v>1</v>
      </c>
      <c r="B77" s="78">
        <v>250</v>
      </c>
      <c r="C77" s="74" t="s">
        <v>252</v>
      </c>
      <c r="D77" s="75" t="s">
        <v>77</v>
      </c>
      <c r="E77" s="75" t="s">
        <v>371</v>
      </c>
      <c r="F77" s="76"/>
      <c r="G77" s="77">
        <f>M77</f>
        <v>3.3750000000000002E-2</v>
      </c>
      <c r="H77" s="77"/>
      <c r="I77" s="76"/>
      <c r="J77" s="36">
        <v>250</v>
      </c>
      <c r="K77" s="50">
        <v>6.9444444444444397E-3</v>
      </c>
      <c r="L77" s="73">
        <v>4.0694444444444443E-2</v>
      </c>
      <c r="M77" s="51">
        <f t="shared" si="0"/>
        <v>3.3750000000000002E-2</v>
      </c>
    </row>
    <row r="78" spans="1:13" ht="17.399999999999999" x14ac:dyDescent="0.3">
      <c r="A78" s="23"/>
      <c r="B78" s="24"/>
      <c r="C78" s="30"/>
      <c r="D78" s="25"/>
      <c r="E78" s="26"/>
      <c r="F78" s="27"/>
      <c r="G78" s="55"/>
      <c r="H78" s="55"/>
      <c r="I78" s="27"/>
      <c r="J78" s="24"/>
      <c r="K78" s="26"/>
    </row>
    <row r="79" spans="1:13" ht="17.399999999999999" x14ac:dyDescent="0.3">
      <c r="A79" s="23"/>
      <c r="B79" s="18" t="s">
        <v>8</v>
      </c>
      <c r="C79" s="31"/>
      <c r="D79" s="17"/>
      <c r="E79" s="120" t="s">
        <v>383</v>
      </c>
      <c r="F79" s="120"/>
      <c r="G79" s="56"/>
      <c r="H79" s="56"/>
      <c r="I79" s="39"/>
      <c r="J79" s="18"/>
      <c r="K79" s="26"/>
    </row>
    <row r="80" spans="1:13" ht="17.399999999999999" x14ac:dyDescent="0.3">
      <c r="A80" s="23"/>
      <c r="B80" s="19"/>
      <c r="C80" s="31"/>
      <c r="D80" s="17"/>
      <c r="E80" s="20"/>
      <c r="F80" s="21"/>
      <c r="G80" s="57"/>
      <c r="H80" s="57"/>
      <c r="I80" s="21"/>
      <c r="J80" s="19"/>
      <c r="K80" s="26"/>
    </row>
    <row r="81" spans="1:11" ht="17.399999999999999" x14ac:dyDescent="0.3">
      <c r="A81" s="23"/>
      <c r="B81" s="19"/>
      <c r="C81" s="31"/>
      <c r="D81" s="17"/>
      <c r="E81" s="20"/>
      <c r="F81" s="21"/>
      <c r="G81" s="57"/>
      <c r="H81" s="57"/>
      <c r="I81" s="21"/>
      <c r="J81" s="19"/>
      <c r="K81" s="26"/>
    </row>
    <row r="82" spans="1:11" ht="15.6" x14ac:dyDescent="0.3">
      <c r="A82" s="23"/>
      <c r="B82" s="18" t="s">
        <v>9</v>
      </c>
      <c r="C82" s="31"/>
      <c r="D82" s="17"/>
      <c r="E82" s="120" t="s">
        <v>10</v>
      </c>
      <c r="F82" s="120"/>
      <c r="G82" s="56"/>
      <c r="H82" s="56"/>
      <c r="I82" s="39"/>
      <c r="J82" s="18"/>
      <c r="K82" s="28"/>
    </row>
    <row r="83" spans="1:11" ht="15.6" x14ac:dyDescent="0.3">
      <c r="B83" s="6"/>
      <c r="C83" s="32"/>
      <c r="D83" s="11"/>
      <c r="E83" s="5"/>
      <c r="F83" s="8"/>
      <c r="G83" s="58"/>
      <c r="H83" s="58"/>
      <c r="I83" s="8"/>
      <c r="J83" s="6"/>
    </row>
  </sheetData>
  <sortState ref="B27:L36">
    <sortCondition ref="L27"/>
  </sortState>
  <dataConsolidate/>
  <mergeCells count="25">
    <mergeCell ref="E82:F82"/>
    <mergeCell ref="F11:I11"/>
    <mergeCell ref="A44:I44"/>
    <mergeCell ref="A37:I37"/>
    <mergeCell ref="A26:I26"/>
    <mergeCell ref="A76:I76"/>
    <mergeCell ref="A71:I71"/>
    <mergeCell ref="A49:I49"/>
    <mergeCell ref="A56:I56"/>
    <mergeCell ref="A64:I64"/>
    <mergeCell ref="A24:I24"/>
    <mergeCell ref="A66:I66"/>
    <mergeCell ref="A18:I18"/>
    <mergeCell ref="A13:I13"/>
    <mergeCell ref="A9:I9"/>
    <mergeCell ref="A7:I7"/>
    <mergeCell ref="A8:I8"/>
    <mergeCell ref="E79:F79"/>
    <mergeCell ref="A1:I1"/>
    <mergeCell ref="A2:I2"/>
    <mergeCell ref="A3:I3"/>
    <mergeCell ref="A4:I4"/>
    <mergeCell ref="A5:I5"/>
    <mergeCell ref="A6:I6"/>
    <mergeCell ref="A10:I10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3" fitToHeight="0" orientation="portrait" verticalDpi="4294967293" r:id="rId1"/>
  <headerFooter alignWithMargins="0"/>
  <rowBreaks count="1" manualBreakCount="1">
    <brk id="48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M127"/>
  <sheetViews>
    <sheetView showZeros="0" view="pageBreakPreview" zoomScale="90" zoomScaleSheetLayoutView="90" workbookViewId="0">
      <selection activeCell="R7" sqref="R7"/>
    </sheetView>
  </sheetViews>
  <sheetFormatPr defaultRowHeight="14.4" x14ac:dyDescent="0.3"/>
  <cols>
    <col min="1" max="1" width="7.33203125" style="34" customWidth="1"/>
    <col min="2" max="2" width="7.5546875" style="3" customWidth="1"/>
    <col min="3" max="3" width="30.44140625" style="33" customWidth="1"/>
    <col min="4" max="4" width="10.6640625" style="12" customWidth="1"/>
    <col min="5" max="5" width="43.33203125" style="3" customWidth="1"/>
    <col min="6" max="6" width="8.6640625" style="7" customWidth="1"/>
    <col min="7" max="8" width="10.33203125" style="7" customWidth="1"/>
    <col min="9" max="9" width="7" style="62" bestFit="1" customWidth="1"/>
    <col min="10" max="10" width="7.88671875" style="3" hidden="1" customWidth="1"/>
    <col min="11" max="11" width="11.6640625" style="59" hidden="1" customWidth="1"/>
    <col min="12" max="13" width="11.6640625" style="65" hidden="1" customWidth="1"/>
  </cols>
  <sheetData>
    <row r="1" spans="1:13" ht="16.5" customHeight="1" x14ac:dyDescent="0.3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 s="37"/>
      <c r="K1" s="64"/>
    </row>
    <row r="2" spans="1:13" ht="16.5" customHeight="1" x14ac:dyDescent="0.35">
      <c r="A2" s="122" t="s">
        <v>3</v>
      </c>
      <c r="B2" s="122"/>
      <c r="C2" s="122"/>
      <c r="D2" s="122"/>
      <c r="E2" s="122"/>
      <c r="F2" s="122"/>
      <c r="G2" s="122"/>
      <c r="H2" s="122"/>
      <c r="I2" s="122"/>
      <c r="J2" s="38"/>
      <c r="K2" s="64"/>
    </row>
    <row r="3" spans="1:13" ht="16.5" customHeight="1" x14ac:dyDescent="0.35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 s="38"/>
      <c r="K3" s="64"/>
    </row>
    <row r="4" spans="1:13" ht="16.5" customHeight="1" x14ac:dyDescent="0.35">
      <c r="A4" s="122" t="s">
        <v>5</v>
      </c>
      <c r="B4" s="122"/>
      <c r="C4" s="122"/>
      <c r="D4" s="122"/>
      <c r="E4" s="122"/>
      <c r="F4" s="122"/>
      <c r="G4" s="122"/>
      <c r="H4" s="122"/>
      <c r="I4" s="122"/>
      <c r="J4" s="38"/>
      <c r="K4" s="64"/>
    </row>
    <row r="5" spans="1:13" x14ac:dyDescent="0.3">
      <c r="A5" s="123"/>
      <c r="B5" s="123"/>
      <c r="C5" s="123"/>
      <c r="D5" s="123"/>
      <c r="E5" s="123"/>
      <c r="F5" s="123"/>
      <c r="G5" s="123"/>
      <c r="H5" s="123"/>
      <c r="I5" s="123"/>
      <c r="J5" s="40"/>
      <c r="K5" s="66"/>
    </row>
    <row r="6" spans="1:13" ht="27.75" customHeight="1" x14ac:dyDescent="0.25">
      <c r="A6" s="124" t="s">
        <v>6</v>
      </c>
      <c r="B6" s="124"/>
      <c r="C6" s="124"/>
      <c r="D6" s="124"/>
      <c r="E6" s="124"/>
      <c r="F6" s="124"/>
      <c r="G6" s="124"/>
      <c r="H6" s="124"/>
      <c r="I6" s="124"/>
      <c r="J6" s="41"/>
      <c r="K6" s="67"/>
    </row>
    <row r="7" spans="1:13" ht="26.25" customHeight="1" x14ac:dyDescent="0.25">
      <c r="A7" s="124" t="s">
        <v>15</v>
      </c>
      <c r="B7" s="124"/>
      <c r="C7" s="124"/>
      <c r="D7" s="124"/>
      <c r="E7" s="124"/>
      <c r="F7" s="124"/>
      <c r="G7" s="124"/>
      <c r="H7" s="124"/>
      <c r="I7" s="124"/>
      <c r="J7" s="41"/>
      <c r="K7" s="67"/>
    </row>
    <row r="8" spans="1:13" ht="26.25" customHeight="1" x14ac:dyDescent="0.25">
      <c r="A8" s="124" t="s">
        <v>406</v>
      </c>
      <c r="B8" s="124"/>
      <c r="C8" s="124"/>
      <c r="D8" s="124"/>
      <c r="E8" s="124"/>
      <c r="F8" s="124"/>
      <c r="G8" s="124"/>
      <c r="H8" s="124"/>
      <c r="I8" s="124"/>
      <c r="J8" s="41"/>
      <c r="K8" s="67"/>
    </row>
    <row r="9" spans="1:13" ht="18" x14ac:dyDescent="0.25">
      <c r="A9" s="125" t="s">
        <v>14</v>
      </c>
      <c r="B9" s="125"/>
      <c r="C9" s="125"/>
      <c r="D9" s="125"/>
      <c r="E9" s="125"/>
      <c r="F9" s="125"/>
      <c r="G9" s="125"/>
      <c r="H9" s="125"/>
      <c r="I9" s="125"/>
      <c r="J9" s="42"/>
      <c r="K9" s="68"/>
    </row>
    <row r="10" spans="1:13" ht="7.5" customHeight="1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 s="40"/>
      <c r="K10" s="66"/>
    </row>
    <row r="11" spans="1:13" ht="16.5" customHeight="1" x14ac:dyDescent="0.35">
      <c r="A11" s="14" t="s">
        <v>16</v>
      </c>
      <c r="B11" s="1"/>
      <c r="C11" s="29"/>
      <c r="D11" s="10"/>
      <c r="E11" s="35"/>
      <c r="F11" s="126" t="s">
        <v>7</v>
      </c>
      <c r="G11" s="126"/>
      <c r="H11" s="126"/>
      <c r="I11" s="126"/>
      <c r="J11" s="48"/>
      <c r="K11" s="69"/>
    </row>
    <row r="12" spans="1:13" s="13" customFormat="1" ht="36.75" customHeight="1" x14ac:dyDescent="0.25">
      <c r="A12" s="79" t="s">
        <v>388</v>
      </c>
      <c r="B12" s="79" t="s">
        <v>13</v>
      </c>
      <c r="C12" s="79" t="s">
        <v>12</v>
      </c>
      <c r="D12" s="79" t="s">
        <v>1</v>
      </c>
      <c r="E12" s="79" t="s">
        <v>379</v>
      </c>
      <c r="F12" s="80" t="s">
        <v>17</v>
      </c>
      <c r="G12" s="80" t="s">
        <v>387</v>
      </c>
      <c r="H12" s="80" t="s">
        <v>389</v>
      </c>
      <c r="I12" s="81" t="s">
        <v>390</v>
      </c>
      <c r="J12" s="79" t="s">
        <v>13</v>
      </c>
      <c r="K12" s="82" t="s">
        <v>11</v>
      </c>
      <c r="L12" s="83" t="s">
        <v>391</v>
      </c>
      <c r="M12" s="83" t="s">
        <v>387</v>
      </c>
    </row>
    <row r="13" spans="1:13" s="16" customFormat="1" ht="18.75" customHeight="1" x14ac:dyDescent="0.25">
      <c r="A13" s="127" t="s">
        <v>396</v>
      </c>
      <c r="B13" s="128"/>
      <c r="C13" s="128"/>
      <c r="D13" s="128"/>
      <c r="E13" s="128"/>
      <c r="F13" s="128"/>
      <c r="G13" s="128"/>
      <c r="H13" s="128"/>
      <c r="I13" s="129"/>
      <c r="J13" s="63"/>
      <c r="K13" s="70"/>
      <c r="L13" s="51"/>
      <c r="M13" s="51"/>
    </row>
    <row r="14" spans="1:13" s="16" customFormat="1" ht="18.75" customHeight="1" x14ac:dyDescent="0.25">
      <c r="A14" s="78">
        <v>1</v>
      </c>
      <c r="B14" s="78">
        <v>117</v>
      </c>
      <c r="C14" s="115" t="s">
        <v>307</v>
      </c>
      <c r="D14" s="101" t="s">
        <v>75</v>
      </c>
      <c r="E14" s="101" t="s">
        <v>30</v>
      </c>
      <c r="F14" s="102"/>
      <c r="G14" s="103">
        <f t="shared" ref="G14:G54" si="0">M14</f>
        <v>5.6446759259259294E-2</v>
      </c>
      <c r="H14" s="102"/>
      <c r="I14" s="104">
        <v>1</v>
      </c>
      <c r="J14" s="15">
        <v>117</v>
      </c>
      <c r="K14" s="52">
        <v>2.0833333333333301E-2</v>
      </c>
      <c r="L14" s="54">
        <v>7.7280092592592595E-2</v>
      </c>
      <c r="M14" s="51">
        <f>L14-K14</f>
        <v>5.6446759259259294E-2</v>
      </c>
    </row>
    <row r="15" spans="1:13" s="16" customFormat="1" ht="18.75" customHeight="1" x14ac:dyDescent="0.25">
      <c r="A15" s="78">
        <v>2</v>
      </c>
      <c r="B15" s="78">
        <v>99</v>
      </c>
      <c r="C15" s="115" t="s">
        <v>161</v>
      </c>
      <c r="D15" s="101" t="s">
        <v>89</v>
      </c>
      <c r="E15" s="101" t="s">
        <v>356</v>
      </c>
      <c r="F15" s="102" t="s">
        <v>22</v>
      </c>
      <c r="G15" s="103">
        <f t="shared" si="0"/>
        <v>5.6446759259259294E-2</v>
      </c>
      <c r="H15" s="103">
        <f t="shared" ref="H15:H54" si="1">G15-G$14</f>
        <v>0</v>
      </c>
      <c r="I15" s="104">
        <v>1</v>
      </c>
      <c r="J15" s="43">
        <v>99</v>
      </c>
      <c r="K15" s="52">
        <v>2.0833333333333301E-2</v>
      </c>
      <c r="L15" s="54">
        <v>7.7280092592592595E-2</v>
      </c>
      <c r="M15" s="51">
        <f>L15-K15</f>
        <v>5.6446759259259294E-2</v>
      </c>
    </row>
    <row r="16" spans="1:13" s="16" customFormat="1" ht="18.75" customHeight="1" x14ac:dyDescent="0.25">
      <c r="A16" s="78">
        <v>3</v>
      </c>
      <c r="B16" s="78">
        <v>96</v>
      </c>
      <c r="C16" s="115" t="s">
        <v>264</v>
      </c>
      <c r="D16" s="101" t="s">
        <v>94</v>
      </c>
      <c r="E16" s="101" t="s">
        <v>30</v>
      </c>
      <c r="F16" s="102" t="s">
        <v>21</v>
      </c>
      <c r="G16" s="103">
        <f t="shared" si="0"/>
        <v>5.6782407407407434E-2</v>
      </c>
      <c r="H16" s="103">
        <f t="shared" si="1"/>
        <v>3.3564814814814048E-4</v>
      </c>
      <c r="I16" s="104">
        <v>1</v>
      </c>
      <c r="J16" s="15">
        <v>96</v>
      </c>
      <c r="K16" s="52">
        <v>2.0833333333333301E-2</v>
      </c>
      <c r="L16" s="54">
        <v>7.7615740740740735E-2</v>
      </c>
      <c r="M16" s="51">
        <f t="shared" ref="M16:M78" si="2">L16-K16</f>
        <v>5.6782407407407434E-2</v>
      </c>
    </row>
    <row r="17" spans="1:13" s="16" customFormat="1" ht="18.75" customHeight="1" x14ac:dyDescent="0.25">
      <c r="A17" s="78">
        <v>4</v>
      </c>
      <c r="B17" s="78">
        <v>92</v>
      </c>
      <c r="C17" s="100" t="s">
        <v>319</v>
      </c>
      <c r="D17" s="101" t="s">
        <v>94</v>
      </c>
      <c r="E17" s="101" t="s">
        <v>382</v>
      </c>
      <c r="F17" s="102" t="s">
        <v>27</v>
      </c>
      <c r="G17" s="103">
        <f t="shared" si="0"/>
        <v>5.9131944444444445E-2</v>
      </c>
      <c r="H17" s="103">
        <f t="shared" si="1"/>
        <v>2.6851851851851516E-3</v>
      </c>
      <c r="I17" s="104">
        <v>1</v>
      </c>
      <c r="J17" s="15">
        <v>92</v>
      </c>
      <c r="K17" s="52">
        <v>2.0833333333333332E-2</v>
      </c>
      <c r="L17" s="54">
        <v>7.9965277777777774E-2</v>
      </c>
      <c r="M17" s="51">
        <f t="shared" si="2"/>
        <v>5.9131944444444445E-2</v>
      </c>
    </row>
    <row r="18" spans="1:13" s="16" customFormat="1" ht="18.75" customHeight="1" x14ac:dyDescent="0.25">
      <c r="A18" s="78">
        <v>5</v>
      </c>
      <c r="B18" s="78">
        <v>118</v>
      </c>
      <c r="C18" s="100" t="s">
        <v>129</v>
      </c>
      <c r="D18" s="101" t="s">
        <v>69</v>
      </c>
      <c r="E18" s="101" t="s">
        <v>32</v>
      </c>
      <c r="F18" s="102"/>
      <c r="G18" s="103">
        <f t="shared" si="0"/>
        <v>5.9479166666666694E-2</v>
      </c>
      <c r="H18" s="103">
        <f t="shared" si="1"/>
        <v>3.0324074074074003E-3</v>
      </c>
      <c r="I18" s="104">
        <v>1</v>
      </c>
      <c r="J18" s="15">
        <v>118</v>
      </c>
      <c r="K18" s="52">
        <v>2.0833333333333301E-2</v>
      </c>
      <c r="L18" s="54">
        <v>8.0312499999999995E-2</v>
      </c>
      <c r="M18" s="51">
        <f t="shared" si="2"/>
        <v>5.9479166666666694E-2</v>
      </c>
    </row>
    <row r="19" spans="1:13" s="16" customFormat="1" ht="18.75" customHeight="1" x14ac:dyDescent="0.25">
      <c r="A19" s="78">
        <v>6</v>
      </c>
      <c r="B19" s="78">
        <v>98</v>
      </c>
      <c r="C19" s="100" t="s">
        <v>308</v>
      </c>
      <c r="D19" s="101" t="s">
        <v>94</v>
      </c>
      <c r="E19" s="101" t="s">
        <v>37</v>
      </c>
      <c r="F19" s="102" t="s">
        <v>22</v>
      </c>
      <c r="G19" s="103">
        <f t="shared" si="0"/>
        <v>5.9490740740740761E-2</v>
      </c>
      <c r="H19" s="103">
        <f t="shared" si="1"/>
        <v>3.043981481481467E-3</v>
      </c>
      <c r="I19" s="104">
        <v>1</v>
      </c>
      <c r="J19" s="15">
        <v>98</v>
      </c>
      <c r="K19" s="52">
        <v>2.0833333333333301E-2</v>
      </c>
      <c r="L19" s="54">
        <v>8.0324074074074062E-2</v>
      </c>
      <c r="M19" s="51">
        <f t="shared" si="2"/>
        <v>5.9490740740740761E-2</v>
      </c>
    </row>
    <row r="20" spans="1:13" s="16" customFormat="1" ht="18.75" customHeight="1" x14ac:dyDescent="0.25">
      <c r="A20" s="78">
        <v>7</v>
      </c>
      <c r="B20" s="78">
        <v>93</v>
      </c>
      <c r="C20" s="100" t="s">
        <v>333</v>
      </c>
      <c r="D20" s="101" t="s">
        <v>94</v>
      </c>
      <c r="E20" s="101" t="s">
        <v>64</v>
      </c>
      <c r="F20" s="102" t="s">
        <v>27</v>
      </c>
      <c r="G20" s="103">
        <f t="shared" si="0"/>
        <v>6.2534722222222255E-2</v>
      </c>
      <c r="H20" s="103">
        <f t="shared" si="1"/>
        <v>6.0879629629629617E-3</v>
      </c>
      <c r="I20" s="104">
        <v>1</v>
      </c>
      <c r="J20" s="15">
        <v>93</v>
      </c>
      <c r="K20" s="52">
        <v>2.0833333333333301E-2</v>
      </c>
      <c r="L20" s="54">
        <v>8.3368055555555556E-2</v>
      </c>
      <c r="M20" s="51">
        <f t="shared" si="2"/>
        <v>6.2534722222222255E-2</v>
      </c>
    </row>
    <row r="21" spans="1:13" s="16" customFormat="1" ht="18.75" customHeight="1" x14ac:dyDescent="0.25">
      <c r="A21" s="78">
        <v>8</v>
      </c>
      <c r="B21" s="78">
        <v>101</v>
      </c>
      <c r="C21" s="100" t="s">
        <v>317</v>
      </c>
      <c r="D21" s="101" t="s">
        <v>89</v>
      </c>
      <c r="E21" s="101" t="s">
        <v>381</v>
      </c>
      <c r="F21" s="102" t="s">
        <v>22</v>
      </c>
      <c r="G21" s="103">
        <f t="shared" si="0"/>
        <v>6.2650462962963005E-2</v>
      </c>
      <c r="H21" s="103">
        <f t="shared" si="1"/>
        <v>6.2037037037037113E-3</v>
      </c>
      <c r="I21" s="104">
        <v>1</v>
      </c>
      <c r="J21" s="15">
        <v>101</v>
      </c>
      <c r="K21" s="52">
        <v>2.0833333333333301E-2</v>
      </c>
      <c r="L21" s="54">
        <v>8.3483796296296306E-2</v>
      </c>
      <c r="M21" s="51">
        <f t="shared" si="2"/>
        <v>6.2650462962963005E-2</v>
      </c>
    </row>
    <row r="22" spans="1:13" s="16" customFormat="1" ht="18.75" customHeight="1" x14ac:dyDescent="0.25">
      <c r="A22" s="78">
        <v>9</v>
      </c>
      <c r="B22" s="78">
        <v>104</v>
      </c>
      <c r="C22" s="100" t="s">
        <v>256</v>
      </c>
      <c r="D22" s="101" t="s">
        <v>73</v>
      </c>
      <c r="E22" s="101" t="s">
        <v>359</v>
      </c>
      <c r="F22" s="102" t="s">
        <v>22</v>
      </c>
      <c r="G22" s="103">
        <f t="shared" si="0"/>
        <v>6.2731481481481513E-2</v>
      </c>
      <c r="H22" s="103">
        <f t="shared" si="1"/>
        <v>6.2847222222222193E-3</v>
      </c>
      <c r="I22" s="104">
        <v>1</v>
      </c>
      <c r="J22" s="43">
        <v>104</v>
      </c>
      <c r="K22" s="52">
        <v>2.0833333333333301E-2</v>
      </c>
      <c r="L22" s="54">
        <v>8.3564814814814814E-2</v>
      </c>
      <c r="M22" s="51">
        <f t="shared" si="2"/>
        <v>6.2731481481481513E-2</v>
      </c>
    </row>
    <row r="23" spans="1:13" s="16" customFormat="1" ht="18.75" customHeight="1" x14ac:dyDescent="0.25">
      <c r="A23" s="78">
        <v>10</v>
      </c>
      <c r="B23" s="78">
        <v>105</v>
      </c>
      <c r="C23" s="100" t="s">
        <v>163</v>
      </c>
      <c r="D23" s="101" t="s">
        <v>65</v>
      </c>
      <c r="E23" s="101" t="s">
        <v>356</v>
      </c>
      <c r="F23" s="102" t="s">
        <v>22</v>
      </c>
      <c r="G23" s="103">
        <f t="shared" si="0"/>
        <v>6.4074074074074117E-2</v>
      </c>
      <c r="H23" s="103">
        <f t="shared" si="1"/>
        <v>7.6273148148148229E-3</v>
      </c>
      <c r="I23" s="104">
        <v>1</v>
      </c>
      <c r="J23" s="43">
        <v>105</v>
      </c>
      <c r="K23" s="52">
        <v>2.0833333333333301E-2</v>
      </c>
      <c r="L23" s="54">
        <v>8.4907407407407418E-2</v>
      </c>
      <c r="M23" s="51">
        <f t="shared" si="2"/>
        <v>6.4074074074074117E-2</v>
      </c>
    </row>
    <row r="24" spans="1:13" s="16" customFormat="1" ht="18.75" customHeight="1" x14ac:dyDescent="0.25">
      <c r="A24" s="78">
        <v>11</v>
      </c>
      <c r="B24" s="78">
        <v>102</v>
      </c>
      <c r="C24" s="100" t="s">
        <v>198</v>
      </c>
      <c r="D24" s="101" t="s">
        <v>82</v>
      </c>
      <c r="E24" s="101" t="s">
        <v>32</v>
      </c>
      <c r="F24" s="102" t="s">
        <v>22</v>
      </c>
      <c r="G24" s="103">
        <f t="shared" si="0"/>
        <v>6.6087962962963001E-2</v>
      </c>
      <c r="H24" s="103">
        <f t="shared" si="1"/>
        <v>9.6412037037037074E-3</v>
      </c>
      <c r="I24" s="104">
        <v>1</v>
      </c>
      <c r="J24" s="15">
        <v>102</v>
      </c>
      <c r="K24" s="52">
        <v>2.0833333333333301E-2</v>
      </c>
      <c r="L24" s="54">
        <v>8.6921296296296302E-2</v>
      </c>
      <c r="M24" s="51">
        <f t="shared" si="2"/>
        <v>6.6087962962963001E-2</v>
      </c>
    </row>
    <row r="25" spans="1:13" s="16" customFormat="1" ht="18.75" customHeight="1" x14ac:dyDescent="0.25">
      <c r="A25" s="78">
        <v>12</v>
      </c>
      <c r="B25" s="78">
        <v>100</v>
      </c>
      <c r="C25" s="100" t="s">
        <v>219</v>
      </c>
      <c r="D25" s="101" t="s">
        <v>89</v>
      </c>
      <c r="E25" s="101" t="s">
        <v>30</v>
      </c>
      <c r="F25" s="102" t="s">
        <v>22</v>
      </c>
      <c r="G25" s="103">
        <f t="shared" si="0"/>
        <v>6.6851851851851885E-2</v>
      </c>
      <c r="H25" s="103">
        <f t="shared" si="1"/>
        <v>1.0405092592592591E-2</v>
      </c>
      <c r="I25" s="104">
        <v>1</v>
      </c>
      <c r="J25" s="15">
        <v>100</v>
      </c>
      <c r="K25" s="52">
        <v>2.0833333333333301E-2</v>
      </c>
      <c r="L25" s="54">
        <v>8.7685185185185185E-2</v>
      </c>
      <c r="M25" s="51">
        <f t="shared" si="2"/>
        <v>6.6851851851851885E-2</v>
      </c>
    </row>
    <row r="26" spans="1:13" s="16" customFormat="1" ht="18.75" customHeight="1" x14ac:dyDescent="0.25">
      <c r="A26" s="78">
        <v>13</v>
      </c>
      <c r="B26" s="78">
        <v>94</v>
      </c>
      <c r="C26" s="100" t="s">
        <v>304</v>
      </c>
      <c r="D26" s="101" t="s">
        <v>65</v>
      </c>
      <c r="E26" s="101" t="s">
        <v>33</v>
      </c>
      <c r="F26" s="102" t="s">
        <v>53</v>
      </c>
      <c r="G26" s="103">
        <f t="shared" si="0"/>
        <v>6.7222222222222253E-2</v>
      </c>
      <c r="H26" s="103">
        <f t="shared" si="1"/>
        <v>1.0775462962962959E-2</v>
      </c>
      <c r="I26" s="104">
        <v>1</v>
      </c>
      <c r="J26" s="43">
        <v>94</v>
      </c>
      <c r="K26" s="52">
        <v>2.0833333333333301E-2</v>
      </c>
      <c r="L26" s="54">
        <v>8.8055555555555554E-2</v>
      </c>
      <c r="M26" s="51">
        <f t="shared" si="2"/>
        <v>6.7222222222222253E-2</v>
      </c>
    </row>
    <row r="27" spans="1:13" s="16" customFormat="1" ht="18.75" customHeight="1" x14ac:dyDescent="0.25">
      <c r="A27" s="78">
        <v>14</v>
      </c>
      <c r="B27" s="78">
        <v>106</v>
      </c>
      <c r="C27" s="100" t="s">
        <v>297</v>
      </c>
      <c r="D27" s="101" t="s">
        <v>99</v>
      </c>
      <c r="E27" s="101" t="s">
        <v>58</v>
      </c>
      <c r="F27" s="102" t="s">
        <v>22</v>
      </c>
      <c r="G27" s="103">
        <f t="shared" si="0"/>
        <v>6.7465277777777805E-2</v>
      </c>
      <c r="H27" s="103">
        <f t="shared" si="1"/>
        <v>1.1018518518518511E-2</v>
      </c>
      <c r="I27" s="104">
        <v>1</v>
      </c>
      <c r="J27" s="15">
        <v>106</v>
      </c>
      <c r="K27" s="52">
        <v>2.0833333333333301E-2</v>
      </c>
      <c r="L27" s="54">
        <v>8.8298611111111105E-2</v>
      </c>
      <c r="M27" s="51">
        <f t="shared" si="2"/>
        <v>6.7465277777777805E-2</v>
      </c>
    </row>
    <row r="28" spans="1:13" s="16" customFormat="1" ht="18.75" customHeight="1" x14ac:dyDescent="0.25">
      <c r="A28" s="78">
        <v>15</v>
      </c>
      <c r="B28" s="78">
        <v>97</v>
      </c>
      <c r="C28" s="100" t="s">
        <v>125</v>
      </c>
      <c r="D28" s="101" t="s">
        <v>70</v>
      </c>
      <c r="E28" s="101" t="s">
        <v>352</v>
      </c>
      <c r="F28" s="102" t="s">
        <v>22</v>
      </c>
      <c r="G28" s="103">
        <f t="shared" si="0"/>
        <v>6.7476851851851885E-2</v>
      </c>
      <c r="H28" s="103">
        <f t="shared" si="1"/>
        <v>1.1030092592592591E-2</v>
      </c>
      <c r="I28" s="104">
        <v>1</v>
      </c>
      <c r="J28" s="43">
        <v>97</v>
      </c>
      <c r="K28" s="52">
        <v>2.0833333333333301E-2</v>
      </c>
      <c r="L28" s="54">
        <v>8.8310185185185186E-2</v>
      </c>
      <c r="M28" s="51">
        <f t="shared" si="2"/>
        <v>6.7476851851851885E-2</v>
      </c>
    </row>
    <row r="29" spans="1:13" s="16" customFormat="1" ht="18.75" customHeight="1" x14ac:dyDescent="0.25">
      <c r="A29" s="78">
        <v>16</v>
      </c>
      <c r="B29" s="78">
        <v>135</v>
      </c>
      <c r="C29" s="100" t="s">
        <v>151</v>
      </c>
      <c r="D29" s="101" t="s">
        <v>68</v>
      </c>
      <c r="E29" s="101" t="s">
        <v>39</v>
      </c>
      <c r="F29" s="102"/>
      <c r="G29" s="103">
        <f t="shared" si="0"/>
        <v>6.887731481481485E-2</v>
      </c>
      <c r="H29" s="103">
        <f t="shared" si="1"/>
        <v>1.2430555555555556E-2</v>
      </c>
      <c r="I29" s="104">
        <v>1</v>
      </c>
      <c r="J29" s="15">
        <v>135</v>
      </c>
      <c r="K29" s="52">
        <v>2.0833333333333301E-2</v>
      </c>
      <c r="L29" s="54">
        <v>8.971064814814815E-2</v>
      </c>
      <c r="M29" s="51">
        <f t="shared" si="2"/>
        <v>6.887731481481485E-2</v>
      </c>
    </row>
    <row r="30" spans="1:13" s="16" customFormat="1" ht="18.75" customHeight="1" x14ac:dyDescent="0.25">
      <c r="A30" s="78">
        <v>17</v>
      </c>
      <c r="B30" s="78">
        <v>124</v>
      </c>
      <c r="C30" s="100" t="s">
        <v>340</v>
      </c>
      <c r="D30" s="101" t="s">
        <v>69</v>
      </c>
      <c r="E30" s="101" t="s">
        <v>28</v>
      </c>
      <c r="F30" s="102"/>
      <c r="G30" s="103">
        <f t="shared" si="0"/>
        <v>6.9363425925925953E-2</v>
      </c>
      <c r="H30" s="103">
        <f t="shared" si="1"/>
        <v>1.291666666666666E-2</v>
      </c>
      <c r="I30" s="104">
        <v>1</v>
      </c>
      <c r="J30" s="43">
        <v>124</v>
      </c>
      <c r="K30" s="52">
        <v>2.0833333333333301E-2</v>
      </c>
      <c r="L30" s="54">
        <v>9.0196759259259254E-2</v>
      </c>
      <c r="M30" s="51">
        <f t="shared" si="2"/>
        <v>6.9363425925925953E-2</v>
      </c>
    </row>
    <row r="31" spans="1:13" s="16" customFormat="1" ht="18.75" customHeight="1" x14ac:dyDescent="0.25">
      <c r="A31" s="78">
        <v>18</v>
      </c>
      <c r="B31" s="78">
        <v>131</v>
      </c>
      <c r="C31" s="100" t="s">
        <v>238</v>
      </c>
      <c r="D31" s="101" t="s">
        <v>99</v>
      </c>
      <c r="E31" s="101" t="s">
        <v>359</v>
      </c>
      <c r="F31" s="102"/>
      <c r="G31" s="103">
        <f t="shared" si="0"/>
        <v>7.0335648148148189E-2</v>
      </c>
      <c r="H31" s="103">
        <f t="shared" si="1"/>
        <v>1.3888888888888895E-2</v>
      </c>
      <c r="I31" s="104">
        <v>2</v>
      </c>
      <c r="J31" s="43">
        <v>131</v>
      </c>
      <c r="K31" s="52">
        <v>2.0833333333333301E-2</v>
      </c>
      <c r="L31" s="54">
        <v>9.116898148148149E-2</v>
      </c>
      <c r="M31" s="51">
        <f t="shared" si="2"/>
        <v>7.0335648148148189E-2</v>
      </c>
    </row>
    <row r="32" spans="1:13" s="16" customFormat="1" ht="18.75" customHeight="1" x14ac:dyDescent="0.25">
      <c r="A32" s="78">
        <v>19</v>
      </c>
      <c r="B32" s="78">
        <v>114</v>
      </c>
      <c r="C32" s="100" t="s">
        <v>237</v>
      </c>
      <c r="D32" s="101" t="s">
        <v>82</v>
      </c>
      <c r="E32" s="101" t="s">
        <v>370</v>
      </c>
      <c r="F32" s="102"/>
      <c r="G32" s="103">
        <f t="shared" si="0"/>
        <v>7.0636574074074102E-2</v>
      </c>
      <c r="H32" s="103">
        <f t="shared" si="1"/>
        <v>1.4189814814814808E-2</v>
      </c>
      <c r="I32" s="104">
        <v>2</v>
      </c>
      <c r="J32" s="43">
        <v>114</v>
      </c>
      <c r="K32" s="52">
        <v>2.0833333333333301E-2</v>
      </c>
      <c r="L32" s="54">
        <v>9.1469907407407403E-2</v>
      </c>
      <c r="M32" s="51">
        <f t="shared" si="2"/>
        <v>7.0636574074074102E-2</v>
      </c>
    </row>
    <row r="33" spans="1:13" s="16" customFormat="1" ht="18.75" customHeight="1" x14ac:dyDescent="0.25">
      <c r="A33" s="78">
        <v>20</v>
      </c>
      <c r="B33" s="78">
        <v>129</v>
      </c>
      <c r="C33" s="100" t="s">
        <v>272</v>
      </c>
      <c r="D33" s="101" t="s">
        <v>65</v>
      </c>
      <c r="E33" s="101" t="s">
        <v>373</v>
      </c>
      <c r="F33" s="102"/>
      <c r="G33" s="103">
        <f t="shared" si="0"/>
        <v>7.0914351851851881E-2</v>
      </c>
      <c r="H33" s="103">
        <f t="shared" si="1"/>
        <v>1.4467592592592587E-2</v>
      </c>
      <c r="I33" s="104">
        <v>2</v>
      </c>
      <c r="J33" s="15">
        <v>129</v>
      </c>
      <c r="K33" s="52">
        <v>2.0833333333333301E-2</v>
      </c>
      <c r="L33" s="54">
        <v>9.1747685185185182E-2</v>
      </c>
      <c r="M33" s="51">
        <f t="shared" si="2"/>
        <v>7.0914351851851881E-2</v>
      </c>
    </row>
    <row r="34" spans="1:13" s="16" customFormat="1" ht="18.75" customHeight="1" x14ac:dyDescent="0.25">
      <c r="A34" s="78">
        <v>21</v>
      </c>
      <c r="B34" s="78">
        <v>120</v>
      </c>
      <c r="C34" s="100" t="s">
        <v>137</v>
      </c>
      <c r="D34" s="101" t="s">
        <v>69</v>
      </c>
      <c r="E34" s="101" t="s">
        <v>35</v>
      </c>
      <c r="F34" s="102"/>
      <c r="G34" s="103">
        <f t="shared" si="0"/>
        <v>7.1053240740740778E-2</v>
      </c>
      <c r="H34" s="103">
        <f t="shared" si="1"/>
        <v>1.4606481481481484E-2</v>
      </c>
      <c r="I34" s="104">
        <v>2</v>
      </c>
      <c r="J34" s="15">
        <v>120</v>
      </c>
      <c r="K34" s="52">
        <v>2.0833333333333301E-2</v>
      </c>
      <c r="L34" s="54">
        <v>9.1886574074074079E-2</v>
      </c>
      <c r="M34" s="51">
        <f t="shared" si="2"/>
        <v>7.1053240740740778E-2</v>
      </c>
    </row>
    <row r="35" spans="1:13" s="16" customFormat="1" ht="18.75" customHeight="1" x14ac:dyDescent="0.25">
      <c r="A35" s="78">
        <v>22</v>
      </c>
      <c r="B35" s="78">
        <v>138</v>
      </c>
      <c r="C35" s="100" t="s">
        <v>315</v>
      </c>
      <c r="D35" s="101" t="s">
        <v>97</v>
      </c>
      <c r="E35" s="101" t="s">
        <v>37</v>
      </c>
      <c r="F35" s="102"/>
      <c r="G35" s="103">
        <f t="shared" si="0"/>
        <v>7.1111111111111139E-2</v>
      </c>
      <c r="H35" s="103">
        <f t="shared" si="1"/>
        <v>1.4664351851851845E-2</v>
      </c>
      <c r="I35" s="104">
        <v>2</v>
      </c>
      <c r="J35" s="15">
        <v>138</v>
      </c>
      <c r="K35" s="52">
        <v>2.0833333333333301E-2</v>
      </c>
      <c r="L35" s="54">
        <v>9.194444444444444E-2</v>
      </c>
      <c r="M35" s="51">
        <f t="shared" si="2"/>
        <v>7.1111111111111139E-2</v>
      </c>
    </row>
    <row r="36" spans="1:13" s="16" customFormat="1" ht="18.75" customHeight="1" x14ac:dyDescent="0.25">
      <c r="A36" s="78">
        <v>23</v>
      </c>
      <c r="B36" s="78">
        <v>103</v>
      </c>
      <c r="C36" s="100" t="s">
        <v>199</v>
      </c>
      <c r="D36" s="101" t="s">
        <v>75</v>
      </c>
      <c r="E36" s="101" t="s">
        <v>19</v>
      </c>
      <c r="F36" s="102" t="s">
        <v>22</v>
      </c>
      <c r="G36" s="103">
        <f t="shared" si="0"/>
        <v>7.2476851851851889E-2</v>
      </c>
      <c r="H36" s="103">
        <f t="shared" si="1"/>
        <v>1.6030092592592596E-2</v>
      </c>
      <c r="I36" s="104">
        <v>2</v>
      </c>
      <c r="J36" s="15">
        <v>103</v>
      </c>
      <c r="K36" s="52">
        <v>2.0833333333333301E-2</v>
      </c>
      <c r="L36" s="54">
        <v>9.331018518518519E-2</v>
      </c>
      <c r="M36" s="51">
        <f t="shared" si="2"/>
        <v>7.2476851851851889E-2</v>
      </c>
    </row>
    <row r="37" spans="1:13" s="16" customFormat="1" ht="18.75" customHeight="1" x14ac:dyDescent="0.25">
      <c r="A37" s="78">
        <v>24</v>
      </c>
      <c r="B37" s="78">
        <v>107</v>
      </c>
      <c r="C37" s="100" t="s">
        <v>152</v>
      </c>
      <c r="D37" s="101" t="s">
        <v>86</v>
      </c>
      <c r="E37" s="101" t="s">
        <v>35</v>
      </c>
      <c r="F37" s="102"/>
      <c r="G37" s="103">
        <f t="shared" si="0"/>
        <v>7.5277777777777805E-2</v>
      </c>
      <c r="H37" s="103">
        <f t="shared" si="1"/>
        <v>1.8831018518518511E-2</v>
      </c>
      <c r="I37" s="104">
        <v>2</v>
      </c>
      <c r="J37" s="15">
        <v>107</v>
      </c>
      <c r="K37" s="52">
        <v>2.0833333333333301E-2</v>
      </c>
      <c r="L37" s="54">
        <v>9.6111111111111105E-2</v>
      </c>
      <c r="M37" s="51">
        <f t="shared" si="2"/>
        <v>7.5277777777777805E-2</v>
      </c>
    </row>
    <row r="38" spans="1:13" s="16" customFormat="1" ht="18.75" customHeight="1" x14ac:dyDescent="0.25">
      <c r="A38" s="78">
        <v>25</v>
      </c>
      <c r="B38" s="78">
        <v>123</v>
      </c>
      <c r="C38" s="100" t="s">
        <v>339</v>
      </c>
      <c r="D38" s="101" t="s">
        <v>69</v>
      </c>
      <c r="E38" s="101" t="s">
        <v>55</v>
      </c>
      <c r="F38" s="102"/>
      <c r="G38" s="103">
        <f t="shared" si="0"/>
        <v>7.5312500000000032E-2</v>
      </c>
      <c r="H38" s="103">
        <f t="shared" si="1"/>
        <v>1.8865740740740738E-2</v>
      </c>
      <c r="I38" s="104">
        <v>2</v>
      </c>
      <c r="J38" s="15">
        <v>123</v>
      </c>
      <c r="K38" s="52">
        <v>2.0833333333333301E-2</v>
      </c>
      <c r="L38" s="54">
        <v>9.6145833333333333E-2</v>
      </c>
      <c r="M38" s="51">
        <f t="shared" si="2"/>
        <v>7.5312500000000032E-2</v>
      </c>
    </row>
    <row r="39" spans="1:13" s="16" customFormat="1" ht="18.75" customHeight="1" x14ac:dyDescent="0.25">
      <c r="A39" s="78">
        <v>26</v>
      </c>
      <c r="B39" s="78">
        <v>137</v>
      </c>
      <c r="C39" s="100" t="s">
        <v>260</v>
      </c>
      <c r="D39" s="101" t="s">
        <v>68</v>
      </c>
      <c r="E39" s="101" t="s">
        <v>0</v>
      </c>
      <c r="F39" s="102"/>
      <c r="G39" s="103">
        <f t="shared" si="0"/>
        <v>7.8402777777777821E-2</v>
      </c>
      <c r="H39" s="103">
        <f t="shared" si="1"/>
        <v>2.1956018518518527E-2</v>
      </c>
      <c r="I39" s="104">
        <v>2</v>
      </c>
      <c r="J39" s="43">
        <v>137</v>
      </c>
      <c r="K39" s="52">
        <v>2.0833333333333301E-2</v>
      </c>
      <c r="L39" s="54">
        <v>9.9236111111111122E-2</v>
      </c>
      <c r="M39" s="51">
        <f t="shared" si="2"/>
        <v>7.8402777777777821E-2</v>
      </c>
    </row>
    <row r="40" spans="1:13" s="16" customFormat="1" ht="18.75" customHeight="1" x14ac:dyDescent="0.25">
      <c r="A40" s="78">
        <v>27</v>
      </c>
      <c r="B40" s="78">
        <v>122</v>
      </c>
      <c r="C40" s="100" t="s">
        <v>261</v>
      </c>
      <c r="D40" s="101" t="s">
        <v>69</v>
      </c>
      <c r="E40" s="101" t="s">
        <v>33</v>
      </c>
      <c r="F40" s="102"/>
      <c r="G40" s="103">
        <f t="shared" si="0"/>
        <v>7.928240740740744E-2</v>
      </c>
      <c r="H40" s="103">
        <f t="shared" si="1"/>
        <v>2.2835648148148147E-2</v>
      </c>
      <c r="I40" s="104">
        <v>3</v>
      </c>
      <c r="J40" s="43">
        <v>122</v>
      </c>
      <c r="K40" s="52">
        <v>2.0833333333333301E-2</v>
      </c>
      <c r="L40" s="54">
        <v>0.10011574074074074</v>
      </c>
      <c r="M40" s="51">
        <f t="shared" si="2"/>
        <v>7.928240740740744E-2</v>
      </c>
    </row>
    <row r="41" spans="1:13" s="16" customFormat="1" ht="18.75" customHeight="1" x14ac:dyDescent="0.25">
      <c r="A41" s="78">
        <v>28</v>
      </c>
      <c r="B41" s="78">
        <v>128</v>
      </c>
      <c r="C41" s="100" t="s">
        <v>176</v>
      </c>
      <c r="D41" s="101" t="s">
        <v>65</v>
      </c>
      <c r="E41" s="101" t="s">
        <v>360</v>
      </c>
      <c r="F41" s="102"/>
      <c r="G41" s="103">
        <f t="shared" si="0"/>
        <v>7.9502314814814845E-2</v>
      </c>
      <c r="H41" s="103">
        <f t="shared" si="1"/>
        <v>2.3055555555555551E-2</v>
      </c>
      <c r="I41" s="104">
        <v>3</v>
      </c>
      <c r="J41" s="43">
        <v>128</v>
      </c>
      <c r="K41" s="52">
        <v>2.0833333333333301E-2</v>
      </c>
      <c r="L41" s="54">
        <v>0.10033564814814815</v>
      </c>
      <c r="M41" s="51">
        <f t="shared" si="2"/>
        <v>7.9502314814814845E-2</v>
      </c>
    </row>
    <row r="42" spans="1:13" s="16" customFormat="1" ht="18.75" customHeight="1" x14ac:dyDescent="0.25">
      <c r="A42" s="78">
        <v>29</v>
      </c>
      <c r="B42" s="78">
        <v>108</v>
      </c>
      <c r="C42" s="100" t="s">
        <v>174</v>
      </c>
      <c r="D42" s="101" t="s">
        <v>94</v>
      </c>
      <c r="E42" s="101" t="s">
        <v>35</v>
      </c>
      <c r="F42" s="102"/>
      <c r="G42" s="103">
        <f t="shared" si="0"/>
        <v>8.1423611111111141E-2</v>
      </c>
      <c r="H42" s="103">
        <f t="shared" si="1"/>
        <v>2.4976851851851847E-2</v>
      </c>
      <c r="I42" s="104">
        <v>3</v>
      </c>
      <c r="J42" s="15">
        <v>108</v>
      </c>
      <c r="K42" s="52">
        <v>2.0833333333333301E-2</v>
      </c>
      <c r="L42" s="54">
        <v>0.10225694444444444</v>
      </c>
      <c r="M42" s="51">
        <f t="shared" si="2"/>
        <v>8.1423611111111141E-2</v>
      </c>
    </row>
    <row r="43" spans="1:13" s="16" customFormat="1" ht="18.75" customHeight="1" x14ac:dyDescent="0.25">
      <c r="A43" s="78">
        <v>30</v>
      </c>
      <c r="B43" s="78">
        <v>134</v>
      </c>
      <c r="C43" s="100" t="s">
        <v>123</v>
      </c>
      <c r="D43" s="101" t="s">
        <v>68</v>
      </c>
      <c r="E43" s="101" t="s">
        <v>0</v>
      </c>
      <c r="F43" s="102"/>
      <c r="G43" s="103">
        <f t="shared" si="0"/>
        <v>8.1689814814814854E-2</v>
      </c>
      <c r="H43" s="103">
        <f t="shared" si="1"/>
        <v>2.524305555555556E-2</v>
      </c>
      <c r="I43" s="104">
        <v>3</v>
      </c>
      <c r="J43" s="43">
        <v>134</v>
      </c>
      <c r="K43" s="52">
        <v>2.0833333333333301E-2</v>
      </c>
      <c r="L43" s="54">
        <v>0.10252314814814815</v>
      </c>
      <c r="M43" s="51">
        <f t="shared" si="2"/>
        <v>8.1689814814814854E-2</v>
      </c>
    </row>
    <row r="44" spans="1:13" s="16" customFormat="1" ht="18.75" customHeight="1" x14ac:dyDescent="0.25">
      <c r="A44" s="78">
        <v>31</v>
      </c>
      <c r="B44" s="78">
        <v>130</v>
      </c>
      <c r="C44" s="100" t="s">
        <v>186</v>
      </c>
      <c r="D44" s="101" t="s">
        <v>99</v>
      </c>
      <c r="E44" s="101" t="s">
        <v>26</v>
      </c>
      <c r="F44" s="102"/>
      <c r="G44" s="103">
        <f t="shared" si="0"/>
        <v>8.2222222222222252E-2</v>
      </c>
      <c r="H44" s="103">
        <f t="shared" si="1"/>
        <v>2.5775462962962958E-2</v>
      </c>
      <c r="I44" s="104">
        <v>3</v>
      </c>
      <c r="J44" s="43">
        <v>130</v>
      </c>
      <c r="K44" s="52">
        <v>2.0833333333333301E-2</v>
      </c>
      <c r="L44" s="54">
        <v>0.10305555555555555</v>
      </c>
      <c r="M44" s="51">
        <f t="shared" si="2"/>
        <v>8.2222222222222252E-2</v>
      </c>
    </row>
    <row r="45" spans="1:13" s="16" customFormat="1" ht="18.75" customHeight="1" x14ac:dyDescent="0.25">
      <c r="A45" s="78">
        <v>32</v>
      </c>
      <c r="B45" s="78">
        <v>121</v>
      </c>
      <c r="C45" s="100" t="s">
        <v>185</v>
      </c>
      <c r="D45" s="101" t="s">
        <v>69</v>
      </c>
      <c r="E45" s="101" t="s">
        <v>19</v>
      </c>
      <c r="F45" s="102"/>
      <c r="G45" s="103">
        <f t="shared" si="0"/>
        <v>8.333333333333337E-2</v>
      </c>
      <c r="H45" s="103">
        <f t="shared" si="1"/>
        <v>2.6886574074074077E-2</v>
      </c>
      <c r="I45" s="104">
        <v>3</v>
      </c>
      <c r="J45" s="15">
        <v>121</v>
      </c>
      <c r="K45" s="52">
        <v>2.0833333333333301E-2</v>
      </c>
      <c r="L45" s="54">
        <v>0.10416666666666667</v>
      </c>
      <c r="M45" s="51">
        <f t="shared" si="2"/>
        <v>8.333333333333337E-2</v>
      </c>
    </row>
    <row r="46" spans="1:13" s="16" customFormat="1" ht="18.75" customHeight="1" x14ac:dyDescent="0.25">
      <c r="A46" s="78">
        <v>33</v>
      </c>
      <c r="B46" s="78">
        <v>116</v>
      </c>
      <c r="C46" s="100" t="s">
        <v>171</v>
      </c>
      <c r="D46" s="101" t="s">
        <v>75</v>
      </c>
      <c r="E46" s="101" t="s">
        <v>19</v>
      </c>
      <c r="F46" s="102"/>
      <c r="G46" s="103">
        <f t="shared" si="0"/>
        <v>8.3344907407407437E-2</v>
      </c>
      <c r="H46" s="103">
        <f t="shared" si="1"/>
        <v>2.6898148148148143E-2</v>
      </c>
      <c r="I46" s="104">
        <v>3</v>
      </c>
      <c r="J46" s="43">
        <v>116</v>
      </c>
      <c r="K46" s="52">
        <v>2.0833333333333301E-2</v>
      </c>
      <c r="L46" s="54">
        <v>0.10417824074074074</v>
      </c>
      <c r="M46" s="51">
        <f t="shared" si="2"/>
        <v>8.3344907407407437E-2</v>
      </c>
    </row>
    <row r="47" spans="1:13" s="16" customFormat="1" ht="18.75" customHeight="1" x14ac:dyDescent="0.25">
      <c r="A47" s="78">
        <v>34</v>
      </c>
      <c r="B47" s="78">
        <v>112</v>
      </c>
      <c r="C47" s="100" t="s">
        <v>189</v>
      </c>
      <c r="D47" s="101" t="s">
        <v>82</v>
      </c>
      <c r="E47" s="101" t="s">
        <v>30</v>
      </c>
      <c r="F47" s="102"/>
      <c r="G47" s="103">
        <f t="shared" si="0"/>
        <v>8.3506944444444467E-2</v>
      </c>
      <c r="H47" s="103">
        <f t="shared" si="1"/>
        <v>2.7060185185185173E-2</v>
      </c>
      <c r="I47" s="104">
        <v>3</v>
      </c>
      <c r="J47" s="43">
        <v>112</v>
      </c>
      <c r="K47" s="52">
        <v>2.0833333333333301E-2</v>
      </c>
      <c r="L47" s="54">
        <v>0.10434027777777777</v>
      </c>
      <c r="M47" s="51">
        <f t="shared" si="2"/>
        <v>8.3506944444444467E-2</v>
      </c>
    </row>
    <row r="48" spans="1:13" s="16" customFormat="1" ht="18.75" customHeight="1" x14ac:dyDescent="0.25">
      <c r="A48" s="78">
        <v>35</v>
      </c>
      <c r="B48" s="78">
        <v>136</v>
      </c>
      <c r="C48" s="100" t="s">
        <v>213</v>
      </c>
      <c r="D48" s="101" t="s">
        <v>68</v>
      </c>
      <c r="E48" s="101" t="s">
        <v>25</v>
      </c>
      <c r="F48" s="102"/>
      <c r="G48" s="103">
        <f t="shared" si="0"/>
        <v>8.4293981481481511E-2</v>
      </c>
      <c r="H48" s="103">
        <f t="shared" si="1"/>
        <v>2.7847222222222218E-2</v>
      </c>
      <c r="I48" s="104">
        <v>3</v>
      </c>
      <c r="J48" s="15">
        <v>136</v>
      </c>
      <c r="K48" s="52">
        <v>2.0833333333333301E-2</v>
      </c>
      <c r="L48" s="54">
        <v>0.10512731481481481</v>
      </c>
      <c r="M48" s="51">
        <f t="shared" si="2"/>
        <v>8.4293981481481511E-2</v>
      </c>
    </row>
    <row r="49" spans="1:13" s="45" customFormat="1" ht="18.75" customHeight="1" x14ac:dyDescent="0.25">
      <c r="A49" s="78">
        <v>36</v>
      </c>
      <c r="B49" s="78">
        <v>127</v>
      </c>
      <c r="C49" s="100" t="s">
        <v>118</v>
      </c>
      <c r="D49" s="101" t="s">
        <v>65</v>
      </c>
      <c r="E49" s="101" t="s">
        <v>19</v>
      </c>
      <c r="F49" s="102"/>
      <c r="G49" s="103">
        <f t="shared" si="0"/>
        <v>9.8101851851851885E-2</v>
      </c>
      <c r="H49" s="103">
        <f t="shared" si="1"/>
        <v>4.1655092592592591E-2</v>
      </c>
      <c r="I49" s="104"/>
      <c r="J49" s="43">
        <v>127</v>
      </c>
      <c r="K49" s="52">
        <v>2.0833333333333301E-2</v>
      </c>
      <c r="L49" s="54">
        <v>0.11893518518518519</v>
      </c>
      <c r="M49" s="51">
        <f t="shared" si="2"/>
        <v>9.8101851851851885E-2</v>
      </c>
    </row>
    <row r="50" spans="1:13" s="16" customFormat="1" ht="18.75" customHeight="1" x14ac:dyDescent="0.25">
      <c r="A50" s="78">
        <v>37</v>
      </c>
      <c r="B50" s="78">
        <v>109</v>
      </c>
      <c r="C50" s="100" t="s">
        <v>269</v>
      </c>
      <c r="D50" s="101" t="s">
        <v>94</v>
      </c>
      <c r="E50" s="101" t="s">
        <v>30</v>
      </c>
      <c r="F50" s="102"/>
      <c r="G50" s="103">
        <f t="shared" si="0"/>
        <v>9.9293981481481511E-2</v>
      </c>
      <c r="H50" s="103">
        <f t="shared" si="1"/>
        <v>4.2847222222222217E-2</v>
      </c>
      <c r="I50" s="104"/>
      <c r="J50" s="15">
        <v>109</v>
      </c>
      <c r="K50" s="52">
        <v>2.0833333333333301E-2</v>
      </c>
      <c r="L50" s="54">
        <v>0.12012731481481481</v>
      </c>
      <c r="M50" s="51">
        <f t="shared" si="2"/>
        <v>9.9293981481481511E-2</v>
      </c>
    </row>
    <row r="51" spans="1:13" s="16" customFormat="1" ht="18.75" customHeight="1" x14ac:dyDescent="0.25">
      <c r="A51" s="78">
        <v>38</v>
      </c>
      <c r="B51" s="78">
        <v>125</v>
      </c>
      <c r="C51" s="100" t="s">
        <v>128</v>
      </c>
      <c r="D51" s="101" t="s">
        <v>73</v>
      </c>
      <c r="E51" s="101" t="s">
        <v>31</v>
      </c>
      <c r="F51" s="102"/>
      <c r="G51" s="103">
        <f t="shared" si="0"/>
        <v>9.9502314814814835E-2</v>
      </c>
      <c r="H51" s="103">
        <f t="shared" si="1"/>
        <v>4.3055555555555541E-2</v>
      </c>
      <c r="I51" s="104"/>
      <c r="J51" s="15">
        <v>125</v>
      </c>
      <c r="K51" s="52">
        <v>2.0833333333333301E-2</v>
      </c>
      <c r="L51" s="54">
        <v>0.12033564814814814</v>
      </c>
      <c r="M51" s="51">
        <f t="shared" si="2"/>
        <v>9.9502314814814835E-2</v>
      </c>
    </row>
    <row r="52" spans="1:13" s="16" customFormat="1" ht="18.75" customHeight="1" x14ac:dyDescent="0.25">
      <c r="A52" s="78">
        <v>39</v>
      </c>
      <c r="B52" s="78">
        <v>132</v>
      </c>
      <c r="C52" s="100" t="s">
        <v>258</v>
      </c>
      <c r="D52" s="101" t="s">
        <v>99</v>
      </c>
      <c r="E52" s="101" t="s">
        <v>33</v>
      </c>
      <c r="F52" s="102"/>
      <c r="G52" s="103">
        <f t="shared" si="0"/>
        <v>9.9849537037037056E-2</v>
      </c>
      <c r="H52" s="103">
        <f t="shared" si="1"/>
        <v>4.3402777777777762E-2</v>
      </c>
      <c r="I52" s="104"/>
      <c r="J52" s="15">
        <v>132</v>
      </c>
      <c r="K52" s="52">
        <v>2.0833333333333301E-2</v>
      </c>
      <c r="L52" s="54">
        <v>0.12068287037037036</v>
      </c>
      <c r="M52" s="51">
        <f t="shared" si="2"/>
        <v>9.9849537037037056E-2</v>
      </c>
    </row>
    <row r="53" spans="1:13" s="16" customFormat="1" ht="18.75" customHeight="1" x14ac:dyDescent="0.25">
      <c r="A53" s="78">
        <v>40</v>
      </c>
      <c r="B53" s="78">
        <v>110</v>
      </c>
      <c r="C53" s="100" t="s">
        <v>218</v>
      </c>
      <c r="D53" s="101" t="s">
        <v>89</v>
      </c>
      <c r="E53" s="101" t="s">
        <v>35</v>
      </c>
      <c r="F53" s="102" t="s">
        <v>21</v>
      </c>
      <c r="G53" s="103">
        <f t="shared" si="0"/>
        <v>0.1109490740740741</v>
      </c>
      <c r="H53" s="103">
        <f t="shared" si="1"/>
        <v>5.4502314814814809E-2</v>
      </c>
      <c r="I53" s="104"/>
      <c r="J53" s="15">
        <v>110</v>
      </c>
      <c r="K53" s="52">
        <v>2.0833333333333301E-2</v>
      </c>
      <c r="L53" s="54">
        <v>0.1317824074074074</v>
      </c>
      <c r="M53" s="51">
        <f t="shared" si="2"/>
        <v>0.1109490740740741</v>
      </c>
    </row>
    <row r="54" spans="1:13" s="16" customFormat="1" ht="18.75" customHeight="1" x14ac:dyDescent="0.25">
      <c r="A54" s="78">
        <v>41</v>
      </c>
      <c r="B54" s="78">
        <v>111</v>
      </c>
      <c r="C54" s="100" t="s">
        <v>321</v>
      </c>
      <c r="D54" s="101" t="s">
        <v>89</v>
      </c>
      <c r="E54" s="101" t="s">
        <v>35</v>
      </c>
      <c r="F54" s="102"/>
      <c r="G54" s="103">
        <f t="shared" si="0"/>
        <v>0.11556712962962966</v>
      </c>
      <c r="H54" s="103">
        <f t="shared" si="1"/>
        <v>5.9120370370370365E-2</v>
      </c>
      <c r="I54" s="104"/>
      <c r="J54" s="15">
        <v>111</v>
      </c>
      <c r="K54" s="52">
        <v>2.0833333333333301E-2</v>
      </c>
      <c r="L54" s="54">
        <v>0.13640046296296296</v>
      </c>
      <c r="M54" s="51">
        <f t="shared" si="2"/>
        <v>0.11556712962962966</v>
      </c>
    </row>
    <row r="55" spans="1:13" s="16" customFormat="1" ht="18.75" customHeight="1" x14ac:dyDescent="0.25">
      <c r="A55" s="78"/>
      <c r="B55" s="78">
        <v>91</v>
      </c>
      <c r="C55" s="100" t="s">
        <v>208</v>
      </c>
      <c r="D55" s="101" t="s">
        <v>70</v>
      </c>
      <c r="E55" s="101" t="s">
        <v>47</v>
      </c>
      <c r="F55" s="102" t="s">
        <v>27</v>
      </c>
      <c r="G55" s="103" t="s">
        <v>442</v>
      </c>
      <c r="H55" s="102"/>
      <c r="I55" s="104"/>
      <c r="J55" s="15">
        <v>91</v>
      </c>
      <c r="K55" s="52">
        <v>2.0833333333333332E-2</v>
      </c>
      <c r="L55" s="54" t="s">
        <v>442</v>
      </c>
      <c r="M55" s="51" t="e">
        <f t="shared" si="2"/>
        <v>#VALUE!</v>
      </c>
    </row>
    <row r="56" spans="1:13" s="16" customFormat="1" ht="18.75" customHeight="1" x14ac:dyDescent="0.25">
      <c r="A56" s="78"/>
      <c r="B56" s="78">
        <v>95</v>
      </c>
      <c r="C56" s="100" t="s">
        <v>326</v>
      </c>
      <c r="D56" s="101" t="s">
        <v>97</v>
      </c>
      <c r="E56" s="101" t="s">
        <v>376</v>
      </c>
      <c r="F56" s="102" t="s">
        <v>22</v>
      </c>
      <c r="G56" s="103" t="s">
        <v>442</v>
      </c>
      <c r="H56" s="102"/>
      <c r="I56" s="104"/>
      <c r="J56" s="15">
        <v>95</v>
      </c>
      <c r="K56" s="52">
        <v>2.0833333333333301E-2</v>
      </c>
      <c r="L56" s="51" t="s">
        <v>442</v>
      </c>
      <c r="M56" s="51" t="e">
        <f t="shared" si="2"/>
        <v>#VALUE!</v>
      </c>
    </row>
    <row r="57" spans="1:13" s="16" customFormat="1" ht="18.75" customHeight="1" x14ac:dyDescent="0.25">
      <c r="A57" s="78"/>
      <c r="B57" s="78">
        <v>113</v>
      </c>
      <c r="C57" s="100" t="s">
        <v>221</v>
      </c>
      <c r="D57" s="101" t="s">
        <v>82</v>
      </c>
      <c r="E57" s="101" t="s">
        <v>19</v>
      </c>
      <c r="F57" s="102"/>
      <c r="G57" s="103" t="s">
        <v>442</v>
      </c>
      <c r="H57" s="102"/>
      <c r="I57" s="104"/>
      <c r="J57" s="15">
        <v>113</v>
      </c>
      <c r="K57" s="52">
        <v>2.0833333333333301E-2</v>
      </c>
      <c r="L57" s="51" t="s">
        <v>442</v>
      </c>
      <c r="M57" s="51" t="e">
        <f t="shared" si="2"/>
        <v>#VALUE!</v>
      </c>
    </row>
    <row r="58" spans="1:13" s="16" customFormat="1" ht="18.75" customHeight="1" x14ac:dyDescent="0.25">
      <c r="A58" s="78"/>
      <c r="B58" s="78">
        <v>115</v>
      </c>
      <c r="C58" s="100" t="s">
        <v>347</v>
      </c>
      <c r="D58" s="101" t="s">
        <v>82</v>
      </c>
      <c r="E58" s="101" t="s">
        <v>63</v>
      </c>
      <c r="F58" s="102"/>
      <c r="G58" s="103" t="s">
        <v>442</v>
      </c>
      <c r="H58" s="102"/>
      <c r="I58" s="104"/>
      <c r="J58" s="15">
        <v>115</v>
      </c>
      <c r="K58" s="52">
        <v>2.0833333333333301E-2</v>
      </c>
      <c r="L58" s="51" t="s">
        <v>442</v>
      </c>
      <c r="M58" s="51" t="e">
        <f t="shared" si="2"/>
        <v>#VALUE!</v>
      </c>
    </row>
    <row r="59" spans="1:13" s="16" customFormat="1" ht="18.75" customHeight="1" x14ac:dyDescent="0.25">
      <c r="A59" s="78"/>
      <c r="B59" s="78">
        <v>119</v>
      </c>
      <c r="C59" s="100" t="s">
        <v>134</v>
      </c>
      <c r="D59" s="101" t="s">
        <v>69</v>
      </c>
      <c r="E59" s="101" t="s">
        <v>18</v>
      </c>
      <c r="F59" s="102"/>
      <c r="G59" s="103" t="s">
        <v>442</v>
      </c>
      <c r="H59" s="102"/>
      <c r="I59" s="104"/>
      <c r="J59" s="15">
        <v>119</v>
      </c>
      <c r="K59" s="52">
        <v>2.0833333333333301E-2</v>
      </c>
      <c r="L59" s="51" t="s">
        <v>442</v>
      </c>
      <c r="M59" s="51" t="e">
        <f t="shared" si="2"/>
        <v>#VALUE!</v>
      </c>
    </row>
    <row r="60" spans="1:13" s="16" customFormat="1" ht="18.75" customHeight="1" x14ac:dyDescent="0.25">
      <c r="A60" s="78"/>
      <c r="B60" s="78">
        <v>126</v>
      </c>
      <c r="C60" s="100" t="s">
        <v>132</v>
      </c>
      <c r="D60" s="101" t="s">
        <v>73</v>
      </c>
      <c r="E60" s="101" t="s">
        <v>19</v>
      </c>
      <c r="F60" s="102"/>
      <c r="G60" s="103" t="s">
        <v>442</v>
      </c>
      <c r="H60" s="102"/>
      <c r="I60" s="104"/>
      <c r="J60" s="44">
        <v>126</v>
      </c>
      <c r="K60" s="52">
        <v>2.0833333333333301E-2</v>
      </c>
      <c r="L60" s="71" t="s">
        <v>442</v>
      </c>
      <c r="M60" s="51" t="e">
        <f t="shared" si="2"/>
        <v>#VALUE!</v>
      </c>
    </row>
    <row r="61" spans="1:13" s="16" customFormat="1" ht="18.75" customHeight="1" x14ac:dyDescent="0.25">
      <c r="A61" s="78"/>
      <c r="B61" s="78">
        <v>133</v>
      </c>
      <c r="C61" s="100" t="s">
        <v>121</v>
      </c>
      <c r="D61" s="101" t="s">
        <v>68</v>
      </c>
      <c r="E61" s="101" t="s">
        <v>25</v>
      </c>
      <c r="F61" s="102"/>
      <c r="G61" s="103" t="s">
        <v>442</v>
      </c>
      <c r="H61" s="102"/>
      <c r="I61" s="104"/>
      <c r="J61" s="15">
        <v>133</v>
      </c>
      <c r="K61" s="52">
        <v>2.0833333333333301E-2</v>
      </c>
      <c r="L61" s="51" t="s">
        <v>442</v>
      </c>
      <c r="M61" s="51" t="e">
        <f t="shared" si="2"/>
        <v>#VALUE!</v>
      </c>
    </row>
    <row r="62" spans="1:13" s="16" customFormat="1" ht="18.75" customHeight="1" x14ac:dyDescent="0.25">
      <c r="A62" s="127" t="s">
        <v>397</v>
      </c>
      <c r="B62" s="128"/>
      <c r="C62" s="128"/>
      <c r="D62" s="128"/>
      <c r="E62" s="128"/>
      <c r="F62" s="128"/>
      <c r="G62" s="128"/>
      <c r="H62" s="128"/>
      <c r="I62" s="129"/>
      <c r="J62" s="63"/>
      <c r="K62" s="52"/>
      <c r="L62" s="51"/>
      <c r="M62" s="51"/>
    </row>
    <row r="63" spans="1:13" s="16" customFormat="1" ht="18.75" customHeight="1" x14ac:dyDescent="0.25">
      <c r="A63" s="78">
        <v>1</v>
      </c>
      <c r="B63" s="78">
        <v>143</v>
      </c>
      <c r="C63" s="100" t="s">
        <v>337</v>
      </c>
      <c r="D63" s="101" t="s">
        <v>74</v>
      </c>
      <c r="E63" s="101" t="s">
        <v>30</v>
      </c>
      <c r="F63" s="102" t="s">
        <v>27</v>
      </c>
      <c r="G63" s="103">
        <f t="shared" ref="G63:G89" si="3">M63</f>
        <v>5.79166666666667E-2</v>
      </c>
      <c r="H63" s="102"/>
      <c r="I63" s="104">
        <v>1</v>
      </c>
      <c r="J63" s="36">
        <v>143</v>
      </c>
      <c r="K63" s="52">
        <v>2.0833333333333301E-2</v>
      </c>
      <c r="L63" s="54">
        <v>7.8750000000000001E-2</v>
      </c>
      <c r="M63" s="51">
        <f t="shared" si="2"/>
        <v>5.79166666666667E-2</v>
      </c>
    </row>
    <row r="64" spans="1:13" s="16" customFormat="1" ht="18.75" customHeight="1" x14ac:dyDescent="0.25">
      <c r="A64" s="78">
        <v>2</v>
      </c>
      <c r="B64" s="78">
        <v>142</v>
      </c>
      <c r="C64" s="100" t="s">
        <v>217</v>
      </c>
      <c r="D64" s="101" t="s">
        <v>104</v>
      </c>
      <c r="E64" s="101" t="s">
        <v>368</v>
      </c>
      <c r="F64" s="102" t="s">
        <v>27</v>
      </c>
      <c r="G64" s="103">
        <f t="shared" si="3"/>
        <v>5.9733796296296326E-2</v>
      </c>
      <c r="H64" s="103">
        <f t="shared" ref="H64:H89" si="4">G64-G$63</f>
        <v>1.8171296296296269E-3</v>
      </c>
      <c r="I64" s="104">
        <v>1</v>
      </c>
      <c r="J64" s="43">
        <v>142</v>
      </c>
      <c r="K64" s="52">
        <v>2.0833333333333301E-2</v>
      </c>
      <c r="L64" s="54">
        <v>8.0567129629629627E-2</v>
      </c>
      <c r="M64" s="51">
        <f t="shared" si="2"/>
        <v>5.9733796296296326E-2</v>
      </c>
    </row>
    <row r="65" spans="1:13" s="16" customFormat="1" ht="18.75" customHeight="1" x14ac:dyDescent="0.25">
      <c r="A65" s="78">
        <v>3</v>
      </c>
      <c r="B65" s="78">
        <v>141</v>
      </c>
      <c r="C65" s="100" t="s">
        <v>296</v>
      </c>
      <c r="D65" s="101" t="s">
        <v>78</v>
      </c>
      <c r="E65" s="101" t="s">
        <v>368</v>
      </c>
      <c r="F65" s="102" t="s">
        <v>27</v>
      </c>
      <c r="G65" s="103">
        <f t="shared" si="3"/>
        <v>6.0821759259259284E-2</v>
      </c>
      <c r="H65" s="103">
        <f t="shared" si="4"/>
        <v>2.9050925925925841E-3</v>
      </c>
      <c r="I65" s="104">
        <v>1</v>
      </c>
      <c r="J65" s="43">
        <v>141</v>
      </c>
      <c r="K65" s="52">
        <v>2.0833333333333301E-2</v>
      </c>
      <c r="L65" s="54">
        <v>8.1655092592592585E-2</v>
      </c>
      <c r="M65" s="51">
        <f t="shared" si="2"/>
        <v>6.0821759259259284E-2</v>
      </c>
    </row>
    <row r="66" spans="1:13" s="16" customFormat="1" ht="18.75" customHeight="1" x14ac:dyDescent="0.25">
      <c r="A66" s="78">
        <v>4</v>
      </c>
      <c r="B66" s="78">
        <v>144</v>
      </c>
      <c r="C66" s="100" t="s">
        <v>293</v>
      </c>
      <c r="D66" s="101" t="s">
        <v>67</v>
      </c>
      <c r="E66" s="101" t="s">
        <v>28</v>
      </c>
      <c r="F66" s="102" t="s">
        <v>27</v>
      </c>
      <c r="G66" s="103">
        <f t="shared" si="3"/>
        <v>6.3032407407407454E-2</v>
      </c>
      <c r="H66" s="103">
        <f t="shared" si="4"/>
        <v>5.115740740740754E-3</v>
      </c>
      <c r="I66" s="104">
        <v>1</v>
      </c>
      <c r="J66" s="36">
        <v>144</v>
      </c>
      <c r="K66" s="52">
        <v>2.0833333333333301E-2</v>
      </c>
      <c r="L66" s="54">
        <v>8.3865740740740755E-2</v>
      </c>
      <c r="M66" s="51">
        <f t="shared" si="2"/>
        <v>6.3032407407407454E-2</v>
      </c>
    </row>
    <row r="67" spans="1:13" s="16" customFormat="1" ht="18.75" customHeight="1" x14ac:dyDescent="0.25">
      <c r="A67" s="78">
        <v>5</v>
      </c>
      <c r="B67" s="78">
        <v>162</v>
      </c>
      <c r="C67" s="100" t="s">
        <v>210</v>
      </c>
      <c r="D67" s="101" t="s">
        <v>71</v>
      </c>
      <c r="E67" s="101" t="s">
        <v>367</v>
      </c>
      <c r="F67" s="102"/>
      <c r="G67" s="103">
        <f t="shared" si="3"/>
        <v>6.4606481481481515E-2</v>
      </c>
      <c r="H67" s="103">
        <f t="shared" si="4"/>
        <v>6.6898148148148151E-3</v>
      </c>
      <c r="I67" s="104">
        <v>1</v>
      </c>
      <c r="J67" s="36">
        <v>162</v>
      </c>
      <c r="K67" s="52">
        <v>2.0833333333333301E-2</v>
      </c>
      <c r="L67" s="54">
        <v>8.5439814814814816E-2</v>
      </c>
      <c r="M67" s="51">
        <f t="shared" si="2"/>
        <v>6.4606481481481515E-2</v>
      </c>
    </row>
    <row r="68" spans="1:13" s="16" customFormat="1" ht="18.75" customHeight="1" x14ac:dyDescent="0.25">
      <c r="A68" s="78">
        <v>6</v>
      </c>
      <c r="B68" s="78">
        <v>145</v>
      </c>
      <c r="C68" s="100" t="s">
        <v>249</v>
      </c>
      <c r="D68" s="101" t="s">
        <v>100</v>
      </c>
      <c r="E68" s="101" t="s">
        <v>19</v>
      </c>
      <c r="F68" s="102" t="s">
        <v>22</v>
      </c>
      <c r="G68" s="103">
        <f t="shared" si="3"/>
        <v>6.5196759259259288E-2</v>
      </c>
      <c r="H68" s="103">
        <f t="shared" si="4"/>
        <v>7.280092592592588E-3</v>
      </c>
      <c r="I68" s="104">
        <v>1</v>
      </c>
      <c r="J68" s="43">
        <v>145</v>
      </c>
      <c r="K68" s="52">
        <v>2.0833333333333301E-2</v>
      </c>
      <c r="L68" s="54">
        <v>8.6030092592592589E-2</v>
      </c>
      <c r="M68" s="51">
        <f t="shared" si="2"/>
        <v>6.5196759259259288E-2</v>
      </c>
    </row>
    <row r="69" spans="1:13" s="16" customFormat="1" ht="18.75" customHeight="1" x14ac:dyDescent="0.25">
      <c r="A69" s="78">
        <v>7</v>
      </c>
      <c r="B69" s="78">
        <v>155</v>
      </c>
      <c r="C69" s="100" t="s">
        <v>299</v>
      </c>
      <c r="D69" s="101" t="s">
        <v>78</v>
      </c>
      <c r="E69" s="101" t="s">
        <v>59</v>
      </c>
      <c r="F69" s="102" t="s">
        <v>22</v>
      </c>
      <c r="G69" s="103">
        <f t="shared" si="3"/>
        <v>6.814814814814818E-2</v>
      </c>
      <c r="H69" s="103">
        <f t="shared" si="4"/>
        <v>1.023148148148148E-2</v>
      </c>
      <c r="I69" s="104">
        <v>1</v>
      </c>
      <c r="J69" s="36">
        <v>155</v>
      </c>
      <c r="K69" s="52">
        <v>2.0833333333333301E-2</v>
      </c>
      <c r="L69" s="54">
        <v>8.8981481481481481E-2</v>
      </c>
      <c r="M69" s="51">
        <f t="shared" si="2"/>
        <v>6.814814814814818E-2</v>
      </c>
    </row>
    <row r="70" spans="1:13" s="16" customFormat="1" ht="18.75" customHeight="1" x14ac:dyDescent="0.25">
      <c r="A70" s="78">
        <v>8</v>
      </c>
      <c r="B70" s="78">
        <v>161</v>
      </c>
      <c r="C70" s="100" t="s">
        <v>236</v>
      </c>
      <c r="D70" s="101" t="s">
        <v>95</v>
      </c>
      <c r="E70" s="101" t="s">
        <v>30</v>
      </c>
      <c r="F70" s="102"/>
      <c r="G70" s="103">
        <f t="shared" si="3"/>
        <v>6.916666666666671E-2</v>
      </c>
      <c r="H70" s="103">
        <f t="shared" si="4"/>
        <v>1.125000000000001E-2</v>
      </c>
      <c r="I70" s="104">
        <v>1</v>
      </c>
      <c r="J70" s="36">
        <v>161</v>
      </c>
      <c r="K70" s="52">
        <v>2.0833333333333301E-2</v>
      </c>
      <c r="L70" s="54">
        <v>9.0000000000000011E-2</v>
      </c>
      <c r="M70" s="51">
        <f t="shared" si="2"/>
        <v>6.916666666666671E-2</v>
      </c>
    </row>
    <row r="71" spans="1:13" s="16" customFormat="1" ht="18.75" customHeight="1" x14ac:dyDescent="0.25">
      <c r="A71" s="78">
        <v>9</v>
      </c>
      <c r="B71" s="78">
        <v>170</v>
      </c>
      <c r="C71" s="100" t="s">
        <v>306</v>
      </c>
      <c r="D71" s="101" t="s">
        <v>74</v>
      </c>
      <c r="E71" s="101" t="s">
        <v>32</v>
      </c>
      <c r="F71" s="102"/>
      <c r="G71" s="103">
        <f t="shared" si="3"/>
        <v>7.0532407407407433E-2</v>
      </c>
      <c r="H71" s="103">
        <f t="shared" si="4"/>
        <v>1.2615740740740733E-2</v>
      </c>
      <c r="I71" s="104">
        <v>2</v>
      </c>
      <c r="J71" s="36">
        <v>170</v>
      </c>
      <c r="K71" s="52">
        <v>2.0833333333333301E-2</v>
      </c>
      <c r="L71" s="54">
        <v>9.1365740740740733E-2</v>
      </c>
      <c r="M71" s="51">
        <f t="shared" si="2"/>
        <v>7.0532407407407433E-2</v>
      </c>
    </row>
    <row r="72" spans="1:13" s="16" customFormat="1" ht="18.75" customHeight="1" x14ac:dyDescent="0.25">
      <c r="A72" s="78">
        <v>10</v>
      </c>
      <c r="B72" s="78">
        <v>166</v>
      </c>
      <c r="C72" s="100" t="s">
        <v>233</v>
      </c>
      <c r="D72" s="101" t="s">
        <v>66</v>
      </c>
      <c r="E72" s="101" t="s">
        <v>51</v>
      </c>
      <c r="F72" s="102"/>
      <c r="G72" s="103">
        <f t="shared" si="3"/>
        <v>7.1967592592592625E-2</v>
      </c>
      <c r="H72" s="103">
        <f t="shared" si="4"/>
        <v>1.4050925925925925E-2</v>
      </c>
      <c r="I72" s="104">
        <v>2</v>
      </c>
      <c r="J72" s="36">
        <v>166</v>
      </c>
      <c r="K72" s="52">
        <v>2.0833333333333301E-2</v>
      </c>
      <c r="L72" s="54">
        <v>9.2800925925925926E-2</v>
      </c>
      <c r="M72" s="51">
        <f t="shared" si="2"/>
        <v>7.1967592592592625E-2</v>
      </c>
    </row>
    <row r="73" spans="1:13" s="16" customFormat="1" ht="18.75" customHeight="1" x14ac:dyDescent="0.25">
      <c r="A73" s="78">
        <v>11</v>
      </c>
      <c r="B73" s="78">
        <v>164</v>
      </c>
      <c r="C73" s="100" t="s">
        <v>122</v>
      </c>
      <c r="D73" s="101" t="s">
        <v>66</v>
      </c>
      <c r="E73" s="101" t="s">
        <v>26</v>
      </c>
      <c r="F73" s="102"/>
      <c r="G73" s="103">
        <f t="shared" si="3"/>
        <v>7.2500000000000037E-2</v>
      </c>
      <c r="H73" s="103">
        <f t="shared" si="4"/>
        <v>1.4583333333333337E-2</v>
      </c>
      <c r="I73" s="104">
        <v>2</v>
      </c>
      <c r="J73" s="43">
        <v>164</v>
      </c>
      <c r="K73" s="52">
        <v>2.0833333333333301E-2</v>
      </c>
      <c r="L73" s="54">
        <v>9.3333333333333338E-2</v>
      </c>
      <c r="M73" s="51">
        <f t="shared" si="2"/>
        <v>7.2500000000000037E-2</v>
      </c>
    </row>
    <row r="74" spans="1:13" s="16" customFormat="1" ht="18.75" customHeight="1" x14ac:dyDescent="0.25">
      <c r="A74" s="78">
        <v>12</v>
      </c>
      <c r="B74" s="78">
        <v>151</v>
      </c>
      <c r="C74" s="100" t="s">
        <v>144</v>
      </c>
      <c r="D74" s="101" t="s">
        <v>83</v>
      </c>
      <c r="E74" s="101" t="s">
        <v>25</v>
      </c>
      <c r="F74" s="102"/>
      <c r="G74" s="103">
        <f t="shared" si="3"/>
        <v>7.2731481481481522E-2</v>
      </c>
      <c r="H74" s="103">
        <f t="shared" si="4"/>
        <v>1.4814814814814822E-2</v>
      </c>
      <c r="I74" s="104">
        <v>2</v>
      </c>
      <c r="J74" s="36">
        <v>151</v>
      </c>
      <c r="K74" s="52">
        <v>2.0833333333333301E-2</v>
      </c>
      <c r="L74" s="54">
        <v>9.3564814814814823E-2</v>
      </c>
      <c r="M74" s="51">
        <f t="shared" si="2"/>
        <v>7.2731481481481522E-2</v>
      </c>
    </row>
    <row r="75" spans="1:13" s="16" customFormat="1" ht="18.75" customHeight="1" x14ac:dyDescent="0.25">
      <c r="A75" s="78">
        <v>13</v>
      </c>
      <c r="B75" s="78">
        <v>153</v>
      </c>
      <c r="C75" s="100" t="s">
        <v>192</v>
      </c>
      <c r="D75" s="101" t="s">
        <v>78</v>
      </c>
      <c r="E75" s="101" t="s">
        <v>45</v>
      </c>
      <c r="F75" s="102"/>
      <c r="G75" s="103">
        <f t="shared" si="3"/>
        <v>7.2743055555555575E-2</v>
      </c>
      <c r="H75" s="103">
        <f t="shared" si="4"/>
        <v>1.4826388888888875E-2</v>
      </c>
      <c r="I75" s="104">
        <v>2</v>
      </c>
      <c r="J75" s="36">
        <v>153</v>
      </c>
      <c r="K75" s="52">
        <v>2.0833333333333301E-2</v>
      </c>
      <c r="L75" s="54">
        <v>9.3576388888888876E-2</v>
      </c>
      <c r="M75" s="51">
        <f t="shared" si="2"/>
        <v>7.2743055555555575E-2</v>
      </c>
    </row>
    <row r="76" spans="1:13" s="16" customFormat="1" ht="18.75" customHeight="1" x14ac:dyDescent="0.25">
      <c r="A76" s="78">
        <v>14</v>
      </c>
      <c r="B76" s="78">
        <v>150</v>
      </c>
      <c r="C76" s="100" t="s">
        <v>235</v>
      </c>
      <c r="D76" s="101" t="s">
        <v>74</v>
      </c>
      <c r="E76" s="101" t="s">
        <v>37</v>
      </c>
      <c r="F76" s="102" t="s">
        <v>22</v>
      </c>
      <c r="G76" s="103">
        <f t="shared" si="3"/>
        <v>7.5763888888888922E-2</v>
      </c>
      <c r="H76" s="103">
        <f t="shared" si="4"/>
        <v>1.7847222222222223E-2</v>
      </c>
      <c r="I76" s="104">
        <v>2</v>
      </c>
      <c r="J76" s="36">
        <v>150</v>
      </c>
      <c r="K76" s="52">
        <v>2.0833333333333301E-2</v>
      </c>
      <c r="L76" s="54">
        <v>9.6597222222222223E-2</v>
      </c>
      <c r="M76" s="51">
        <f t="shared" si="2"/>
        <v>7.5763888888888922E-2</v>
      </c>
    </row>
    <row r="77" spans="1:13" s="16" customFormat="1" ht="18.75" customHeight="1" x14ac:dyDescent="0.25">
      <c r="A77" s="78">
        <v>15</v>
      </c>
      <c r="B77" s="78">
        <v>154</v>
      </c>
      <c r="C77" s="100" t="s">
        <v>211</v>
      </c>
      <c r="D77" s="101" t="s">
        <v>78</v>
      </c>
      <c r="E77" s="101" t="s">
        <v>33</v>
      </c>
      <c r="F77" s="102" t="s">
        <v>24</v>
      </c>
      <c r="G77" s="103">
        <f t="shared" si="3"/>
        <v>7.8634259259259293E-2</v>
      </c>
      <c r="H77" s="103">
        <f t="shared" si="4"/>
        <v>2.0717592592592593E-2</v>
      </c>
      <c r="I77" s="104">
        <v>2</v>
      </c>
      <c r="J77" s="36">
        <v>154</v>
      </c>
      <c r="K77" s="52">
        <v>2.0833333333333301E-2</v>
      </c>
      <c r="L77" s="54">
        <v>9.9467592592592594E-2</v>
      </c>
      <c r="M77" s="51">
        <f t="shared" si="2"/>
        <v>7.8634259259259293E-2</v>
      </c>
    </row>
    <row r="78" spans="1:13" s="16" customFormat="1" ht="18.75" customHeight="1" x14ac:dyDescent="0.25">
      <c r="A78" s="78">
        <v>16</v>
      </c>
      <c r="B78" s="78">
        <v>156</v>
      </c>
      <c r="C78" s="100" t="s">
        <v>162</v>
      </c>
      <c r="D78" s="101" t="s">
        <v>79</v>
      </c>
      <c r="E78" s="101" t="s">
        <v>356</v>
      </c>
      <c r="F78" s="102"/>
      <c r="G78" s="103">
        <f t="shared" si="3"/>
        <v>7.8900462962963006E-2</v>
      </c>
      <c r="H78" s="103">
        <f t="shared" si="4"/>
        <v>2.0983796296296306E-2</v>
      </c>
      <c r="I78" s="104">
        <v>3</v>
      </c>
      <c r="J78" s="36">
        <v>156</v>
      </c>
      <c r="K78" s="52">
        <v>2.0833333333333301E-2</v>
      </c>
      <c r="L78" s="54">
        <v>9.9733796296296306E-2</v>
      </c>
      <c r="M78" s="51">
        <f t="shared" si="2"/>
        <v>7.8900462962963006E-2</v>
      </c>
    </row>
    <row r="79" spans="1:13" s="16" customFormat="1" ht="18.75" customHeight="1" x14ac:dyDescent="0.25">
      <c r="A79" s="78">
        <v>17</v>
      </c>
      <c r="B79" s="78">
        <v>159</v>
      </c>
      <c r="C79" s="100" t="s">
        <v>350</v>
      </c>
      <c r="D79" s="101" t="s">
        <v>72</v>
      </c>
      <c r="E79" s="101" t="s">
        <v>378</v>
      </c>
      <c r="F79" s="102"/>
      <c r="G79" s="103">
        <f t="shared" si="3"/>
        <v>8.0555555555555602E-2</v>
      </c>
      <c r="H79" s="103">
        <f t="shared" si="4"/>
        <v>2.2638888888888903E-2</v>
      </c>
      <c r="I79" s="104">
        <v>3</v>
      </c>
      <c r="J79" s="43">
        <v>159</v>
      </c>
      <c r="K79" s="52">
        <v>2.0833333333333301E-2</v>
      </c>
      <c r="L79" s="54">
        <v>0.1013888888888889</v>
      </c>
      <c r="M79" s="51">
        <f t="shared" ref="M79:M121" si="5">L79-K79</f>
        <v>8.0555555555555602E-2</v>
      </c>
    </row>
    <row r="80" spans="1:13" s="16" customFormat="1" ht="18.75" customHeight="1" x14ac:dyDescent="0.25">
      <c r="A80" s="78">
        <v>18</v>
      </c>
      <c r="B80" s="78">
        <v>158</v>
      </c>
      <c r="C80" s="100" t="s">
        <v>195</v>
      </c>
      <c r="D80" s="101" t="s">
        <v>72</v>
      </c>
      <c r="E80" s="101" t="s">
        <v>45</v>
      </c>
      <c r="F80" s="102"/>
      <c r="G80" s="103">
        <f t="shared" si="3"/>
        <v>8.2048611111111142E-2</v>
      </c>
      <c r="H80" s="103">
        <f t="shared" si="4"/>
        <v>2.4131944444444442E-2</v>
      </c>
      <c r="I80" s="104">
        <v>3</v>
      </c>
      <c r="J80" s="43">
        <v>158</v>
      </c>
      <c r="K80" s="52">
        <v>2.0833333333333301E-2</v>
      </c>
      <c r="L80" s="54">
        <v>0.10288194444444444</v>
      </c>
      <c r="M80" s="51">
        <f t="shared" si="5"/>
        <v>8.2048611111111142E-2</v>
      </c>
    </row>
    <row r="81" spans="1:13" s="16" customFormat="1" ht="18.75" customHeight="1" x14ac:dyDescent="0.25">
      <c r="A81" s="78">
        <v>19</v>
      </c>
      <c r="B81" s="78">
        <v>168</v>
      </c>
      <c r="C81" s="100" t="s">
        <v>239</v>
      </c>
      <c r="D81" s="101" t="s">
        <v>74</v>
      </c>
      <c r="E81" s="101" t="s">
        <v>33</v>
      </c>
      <c r="F81" s="102" t="s">
        <v>24</v>
      </c>
      <c r="G81" s="103">
        <f t="shared" si="3"/>
        <v>8.3761574074074099E-2</v>
      </c>
      <c r="H81" s="103">
        <f t="shared" si="4"/>
        <v>2.58449074074074E-2</v>
      </c>
      <c r="I81" s="104">
        <v>3</v>
      </c>
      <c r="J81" s="43">
        <v>168</v>
      </c>
      <c r="K81" s="52">
        <v>2.0833333333333301E-2</v>
      </c>
      <c r="L81" s="54">
        <v>0.1045949074074074</v>
      </c>
      <c r="M81" s="51">
        <f t="shared" si="5"/>
        <v>8.3761574074074099E-2</v>
      </c>
    </row>
    <row r="82" spans="1:13" s="16" customFormat="1" ht="18.75" customHeight="1" x14ac:dyDescent="0.25">
      <c r="A82" s="78">
        <v>20</v>
      </c>
      <c r="B82" s="78">
        <v>167</v>
      </c>
      <c r="C82" s="100" t="s">
        <v>145</v>
      </c>
      <c r="D82" s="101" t="s">
        <v>74</v>
      </c>
      <c r="E82" s="101" t="s">
        <v>30</v>
      </c>
      <c r="F82" s="102"/>
      <c r="G82" s="103">
        <f t="shared" si="3"/>
        <v>8.4259259259259284E-2</v>
      </c>
      <c r="H82" s="103">
        <f t="shared" si="4"/>
        <v>2.6342592592592584E-2</v>
      </c>
      <c r="I82" s="104">
        <v>3</v>
      </c>
      <c r="J82" s="43">
        <v>167</v>
      </c>
      <c r="K82" s="52">
        <v>2.0833333333333301E-2</v>
      </c>
      <c r="L82" s="54">
        <v>0.10509259259259258</v>
      </c>
      <c r="M82" s="51">
        <f t="shared" si="5"/>
        <v>8.4259259259259284E-2</v>
      </c>
    </row>
    <row r="83" spans="1:13" s="16" customFormat="1" ht="18.75" customHeight="1" x14ac:dyDescent="0.25">
      <c r="A83" s="78">
        <v>21</v>
      </c>
      <c r="B83" s="78">
        <v>163</v>
      </c>
      <c r="C83" s="100" t="s">
        <v>246</v>
      </c>
      <c r="D83" s="101" t="s">
        <v>71</v>
      </c>
      <c r="E83" s="101" t="s">
        <v>0</v>
      </c>
      <c r="F83" s="102" t="s">
        <v>21</v>
      </c>
      <c r="G83" s="103">
        <f t="shared" si="3"/>
        <v>8.6493055555555587E-2</v>
      </c>
      <c r="H83" s="103">
        <f t="shared" si="4"/>
        <v>2.8576388888888887E-2</v>
      </c>
      <c r="I83" s="104">
        <v>3</v>
      </c>
      <c r="J83" s="43">
        <v>163</v>
      </c>
      <c r="K83" s="52">
        <v>2.0833333333333301E-2</v>
      </c>
      <c r="L83" s="54">
        <v>0.10732638888888889</v>
      </c>
      <c r="M83" s="51">
        <f t="shared" si="5"/>
        <v>8.6493055555555587E-2</v>
      </c>
    </row>
    <row r="84" spans="1:13" s="16" customFormat="1" ht="18.75" customHeight="1" x14ac:dyDescent="0.25">
      <c r="A84" s="78">
        <v>22</v>
      </c>
      <c r="B84" s="78">
        <v>171</v>
      </c>
      <c r="C84" s="100" t="s">
        <v>120</v>
      </c>
      <c r="D84" s="101" t="s">
        <v>67</v>
      </c>
      <c r="E84" s="101" t="s">
        <v>23</v>
      </c>
      <c r="F84" s="102" t="s">
        <v>24</v>
      </c>
      <c r="G84" s="103">
        <f t="shared" si="3"/>
        <v>8.7106481481481507E-2</v>
      </c>
      <c r="H84" s="103">
        <f t="shared" si="4"/>
        <v>2.9189814814814807E-2</v>
      </c>
      <c r="I84" s="104">
        <v>3</v>
      </c>
      <c r="J84" s="43">
        <v>171</v>
      </c>
      <c r="K84" s="52">
        <v>2.0833333333333301E-2</v>
      </c>
      <c r="L84" s="54">
        <v>0.10793981481481481</v>
      </c>
      <c r="M84" s="51">
        <f t="shared" si="5"/>
        <v>8.7106481481481507E-2</v>
      </c>
    </row>
    <row r="85" spans="1:13" s="16" customFormat="1" ht="18.75" customHeight="1" x14ac:dyDescent="0.25">
      <c r="A85" s="78">
        <v>23</v>
      </c>
      <c r="B85" s="78">
        <v>152</v>
      </c>
      <c r="C85" s="100" t="s">
        <v>149</v>
      </c>
      <c r="D85" s="101" t="s">
        <v>83</v>
      </c>
      <c r="E85" s="101" t="s">
        <v>35</v>
      </c>
      <c r="F85" s="102" t="s">
        <v>24</v>
      </c>
      <c r="G85" s="103">
        <f t="shared" si="3"/>
        <v>8.8831018518518559E-2</v>
      </c>
      <c r="H85" s="103">
        <f t="shared" si="4"/>
        <v>3.091435185185186E-2</v>
      </c>
      <c r="I85" s="104">
        <v>3</v>
      </c>
      <c r="J85" s="36">
        <v>152</v>
      </c>
      <c r="K85" s="52">
        <v>2.0833333333333301E-2</v>
      </c>
      <c r="L85" s="54">
        <v>0.10966435185185186</v>
      </c>
      <c r="M85" s="51">
        <f t="shared" si="5"/>
        <v>8.8831018518518559E-2</v>
      </c>
    </row>
    <row r="86" spans="1:13" s="16" customFormat="1" ht="18.75" customHeight="1" x14ac:dyDescent="0.25">
      <c r="A86" s="78">
        <v>24</v>
      </c>
      <c r="B86" s="78">
        <v>165</v>
      </c>
      <c r="C86" s="100" t="s">
        <v>165</v>
      </c>
      <c r="D86" s="101" t="s">
        <v>66</v>
      </c>
      <c r="E86" s="101" t="s">
        <v>19</v>
      </c>
      <c r="F86" s="102" t="s">
        <v>21</v>
      </c>
      <c r="G86" s="103">
        <f t="shared" si="3"/>
        <v>9.0289351851851885E-2</v>
      </c>
      <c r="H86" s="103">
        <f t="shared" si="4"/>
        <v>3.2372685185185185E-2</v>
      </c>
      <c r="I86" s="104">
        <v>3</v>
      </c>
      <c r="J86" s="43">
        <v>165</v>
      </c>
      <c r="K86" s="52">
        <v>2.0833333333333301E-2</v>
      </c>
      <c r="L86" s="54">
        <v>0.11112268518518519</v>
      </c>
      <c r="M86" s="51">
        <f t="shared" si="5"/>
        <v>9.0289351851851885E-2</v>
      </c>
    </row>
    <row r="87" spans="1:13" s="16" customFormat="1" ht="18.75" customHeight="1" x14ac:dyDescent="0.25">
      <c r="A87" s="78">
        <v>25</v>
      </c>
      <c r="B87" s="78">
        <v>157</v>
      </c>
      <c r="C87" s="100" t="s">
        <v>127</v>
      </c>
      <c r="D87" s="101" t="s">
        <v>72</v>
      </c>
      <c r="E87" s="101" t="s">
        <v>30</v>
      </c>
      <c r="F87" s="102"/>
      <c r="G87" s="103">
        <f t="shared" si="3"/>
        <v>9.1631944444444474E-2</v>
      </c>
      <c r="H87" s="103">
        <f t="shared" si="4"/>
        <v>3.3715277777777775E-2</v>
      </c>
      <c r="I87" s="104"/>
      <c r="J87" s="36">
        <v>157</v>
      </c>
      <c r="K87" s="52">
        <v>2.0833333333333301E-2</v>
      </c>
      <c r="L87" s="54">
        <v>0.11246527777777778</v>
      </c>
      <c r="M87" s="51">
        <f t="shared" si="5"/>
        <v>9.1631944444444474E-2</v>
      </c>
    </row>
    <row r="88" spans="1:13" s="16" customFormat="1" ht="18.75" customHeight="1" x14ac:dyDescent="0.25">
      <c r="A88" s="78">
        <v>26</v>
      </c>
      <c r="B88" s="78">
        <v>160</v>
      </c>
      <c r="C88" s="100" t="s">
        <v>204</v>
      </c>
      <c r="D88" s="101" t="s">
        <v>95</v>
      </c>
      <c r="E88" s="101" t="s">
        <v>364</v>
      </c>
      <c r="F88" s="102"/>
      <c r="G88" s="103">
        <f t="shared" si="3"/>
        <v>9.5034722222222257E-2</v>
      </c>
      <c r="H88" s="103">
        <f t="shared" si="4"/>
        <v>3.7118055555555557E-2</v>
      </c>
      <c r="I88" s="104"/>
      <c r="J88" s="43">
        <v>160</v>
      </c>
      <c r="K88" s="52">
        <v>2.0833333333333301E-2</v>
      </c>
      <c r="L88" s="54">
        <v>0.11586805555555556</v>
      </c>
      <c r="M88" s="51">
        <f t="shared" si="5"/>
        <v>9.5034722222222257E-2</v>
      </c>
    </row>
    <row r="89" spans="1:13" s="16" customFormat="1" ht="18.75" customHeight="1" x14ac:dyDescent="0.25">
      <c r="A89" s="78">
        <v>27</v>
      </c>
      <c r="B89" s="78">
        <v>169</v>
      </c>
      <c r="C89" s="100" t="s">
        <v>243</v>
      </c>
      <c r="D89" s="101" t="s">
        <v>74</v>
      </c>
      <c r="E89" s="101" t="s">
        <v>33</v>
      </c>
      <c r="F89" s="102"/>
      <c r="G89" s="103">
        <f t="shared" si="3"/>
        <v>0.11516203703703708</v>
      </c>
      <c r="H89" s="103">
        <f t="shared" si="4"/>
        <v>5.7245370370370377E-2</v>
      </c>
      <c r="I89" s="104"/>
      <c r="J89" s="43">
        <v>169</v>
      </c>
      <c r="K89" s="52">
        <v>2.0833333333333301E-2</v>
      </c>
      <c r="L89" s="54">
        <v>0.13599537037037038</v>
      </c>
      <c r="M89" s="51">
        <f t="shared" si="5"/>
        <v>0.11516203703703708</v>
      </c>
    </row>
    <row r="90" spans="1:13" s="16" customFormat="1" ht="18.75" customHeight="1" x14ac:dyDescent="0.25">
      <c r="A90" s="78"/>
      <c r="B90" s="78">
        <v>146</v>
      </c>
      <c r="C90" s="100" t="s">
        <v>228</v>
      </c>
      <c r="D90" s="101" t="s">
        <v>83</v>
      </c>
      <c r="E90" s="101" t="s">
        <v>30</v>
      </c>
      <c r="F90" s="102" t="s">
        <v>22</v>
      </c>
      <c r="G90" s="103" t="s">
        <v>442</v>
      </c>
      <c r="H90" s="102"/>
      <c r="I90" s="104"/>
      <c r="J90" s="36">
        <v>146</v>
      </c>
      <c r="K90" s="52">
        <v>2.0833333333333301E-2</v>
      </c>
      <c r="L90" s="51" t="s">
        <v>442</v>
      </c>
      <c r="M90" s="51" t="e">
        <f t="shared" si="5"/>
        <v>#VALUE!</v>
      </c>
    </row>
    <row r="91" spans="1:13" s="16" customFormat="1" ht="18.75" customHeight="1" x14ac:dyDescent="0.25">
      <c r="A91" s="78"/>
      <c r="B91" s="78">
        <v>147</v>
      </c>
      <c r="C91" s="100" t="s">
        <v>227</v>
      </c>
      <c r="D91" s="101" t="s">
        <v>78</v>
      </c>
      <c r="E91" s="101" t="s">
        <v>30</v>
      </c>
      <c r="F91" s="102" t="s">
        <v>22</v>
      </c>
      <c r="G91" s="103" t="s">
        <v>442</v>
      </c>
      <c r="H91" s="102"/>
      <c r="I91" s="104"/>
      <c r="J91" s="36">
        <v>147</v>
      </c>
      <c r="K91" s="52">
        <v>2.0833333333333301E-2</v>
      </c>
      <c r="L91" s="51" t="s">
        <v>442</v>
      </c>
      <c r="M91" s="51" t="e">
        <f t="shared" si="5"/>
        <v>#VALUE!</v>
      </c>
    </row>
    <row r="92" spans="1:13" s="16" customFormat="1" ht="18.75" customHeight="1" x14ac:dyDescent="0.25">
      <c r="A92" s="78"/>
      <c r="B92" s="78">
        <v>148</v>
      </c>
      <c r="C92" s="100" t="s">
        <v>327</v>
      </c>
      <c r="D92" s="101" t="s">
        <v>79</v>
      </c>
      <c r="E92" s="101" t="s">
        <v>376</v>
      </c>
      <c r="F92" s="102" t="s">
        <v>22</v>
      </c>
      <c r="G92" s="103" t="s">
        <v>442</v>
      </c>
      <c r="H92" s="102"/>
      <c r="I92" s="104"/>
      <c r="J92" s="36">
        <v>148</v>
      </c>
      <c r="K92" s="52">
        <v>2.0833333333333301E-2</v>
      </c>
      <c r="L92" s="51" t="s">
        <v>442</v>
      </c>
      <c r="M92" s="51" t="e">
        <f t="shared" si="5"/>
        <v>#VALUE!</v>
      </c>
    </row>
    <row r="93" spans="1:13" s="16" customFormat="1" ht="18.75" customHeight="1" x14ac:dyDescent="0.25">
      <c r="A93" s="78"/>
      <c r="B93" s="78">
        <v>172</v>
      </c>
      <c r="C93" s="100" t="s">
        <v>266</v>
      </c>
      <c r="D93" s="101" t="s">
        <v>67</v>
      </c>
      <c r="E93" s="101" t="s">
        <v>372</v>
      </c>
      <c r="F93" s="102"/>
      <c r="G93" s="103" t="s">
        <v>442</v>
      </c>
      <c r="H93" s="102"/>
      <c r="I93" s="104"/>
      <c r="J93" s="36">
        <v>172</v>
      </c>
      <c r="K93" s="52">
        <v>2.0833333333333301E-2</v>
      </c>
      <c r="L93" s="51" t="s">
        <v>442</v>
      </c>
      <c r="M93" s="51" t="e">
        <f t="shared" si="5"/>
        <v>#VALUE!</v>
      </c>
    </row>
    <row r="94" spans="1:13" s="16" customFormat="1" ht="18.75" customHeight="1" x14ac:dyDescent="0.25">
      <c r="A94" s="78"/>
      <c r="B94" s="78">
        <v>149</v>
      </c>
      <c r="C94" s="100" t="s">
        <v>130</v>
      </c>
      <c r="D94" s="101" t="s">
        <v>74</v>
      </c>
      <c r="E94" s="101" t="s">
        <v>33</v>
      </c>
      <c r="F94" s="102" t="s">
        <v>22</v>
      </c>
      <c r="G94" s="103" t="s">
        <v>442</v>
      </c>
      <c r="H94" s="102"/>
      <c r="I94" s="104"/>
      <c r="J94" s="36">
        <v>149</v>
      </c>
      <c r="K94" s="52">
        <v>2.0833333333333301E-2</v>
      </c>
      <c r="L94" s="51" t="s">
        <v>442</v>
      </c>
      <c r="M94" s="51" t="e">
        <f t="shared" si="5"/>
        <v>#VALUE!</v>
      </c>
    </row>
    <row r="95" spans="1:13" s="16" customFormat="1" ht="18.75" customHeight="1" x14ac:dyDescent="0.25">
      <c r="A95" s="127" t="s">
        <v>398</v>
      </c>
      <c r="B95" s="128"/>
      <c r="C95" s="128"/>
      <c r="D95" s="128"/>
      <c r="E95" s="128"/>
      <c r="F95" s="128"/>
      <c r="G95" s="128"/>
      <c r="H95" s="128"/>
      <c r="I95" s="129"/>
      <c r="J95" s="63"/>
      <c r="K95" s="52"/>
      <c r="L95" s="51"/>
      <c r="M95" s="51"/>
    </row>
    <row r="96" spans="1:13" s="16" customFormat="1" ht="18.75" customHeight="1" x14ac:dyDescent="0.25">
      <c r="A96" s="78">
        <v>1</v>
      </c>
      <c r="B96" s="78">
        <v>182</v>
      </c>
      <c r="C96" s="100" t="s">
        <v>343</v>
      </c>
      <c r="D96" s="101" t="s">
        <v>115</v>
      </c>
      <c r="E96" s="101" t="s">
        <v>382</v>
      </c>
      <c r="F96" s="102" t="s">
        <v>53</v>
      </c>
      <c r="G96" s="103">
        <f t="shared" ref="G96:G105" si="6">M96</f>
        <v>7.35416666666667E-2</v>
      </c>
      <c r="H96" s="102"/>
      <c r="I96" s="104">
        <v>2</v>
      </c>
      <c r="J96" s="15">
        <v>182</v>
      </c>
      <c r="K96" s="52">
        <v>2.0833333333333301E-2</v>
      </c>
      <c r="L96" s="54">
        <v>9.4375000000000001E-2</v>
      </c>
      <c r="M96" s="51">
        <f t="shared" si="5"/>
        <v>7.35416666666667E-2</v>
      </c>
    </row>
    <row r="97" spans="1:13" s="16" customFormat="1" ht="18.75" customHeight="1" x14ac:dyDescent="0.25">
      <c r="A97" s="78">
        <v>2</v>
      </c>
      <c r="B97" s="78">
        <v>180</v>
      </c>
      <c r="C97" s="100" t="s">
        <v>291</v>
      </c>
      <c r="D97" s="101" t="s">
        <v>112</v>
      </c>
      <c r="E97" s="101" t="s">
        <v>33</v>
      </c>
      <c r="F97" s="102"/>
      <c r="G97" s="103">
        <f t="shared" si="6"/>
        <v>7.5590277777777826E-2</v>
      </c>
      <c r="H97" s="103">
        <f t="shared" ref="H97:H105" si="7">G97-G$96</f>
        <v>2.048611111111126E-3</v>
      </c>
      <c r="I97" s="104">
        <v>2</v>
      </c>
      <c r="J97" s="43">
        <v>180</v>
      </c>
      <c r="K97" s="52">
        <v>2.0833333333333301E-2</v>
      </c>
      <c r="L97" s="54">
        <v>9.6423611111111127E-2</v>
      </c>
      <c r="M97" s="51">
        <f t="shared" si="5"/>
        <v>7.5590277777777826E-2</v>
      </c>
    </row>
    <row r="98" spans="1:13" s="16" customFormat="1" ht="18.75" customHeight="1" x14ac:dyDescent="0.25">
      <c r="A98" s="78">
        <v>3</v>
      </c>
      <c r="B98" s="78">
        <v>175</v>
      </c>
      <c r="C98" s="100" t="s">
        <v>153</v>
      </c>
      <c r="D98" s="101" t="s">
        <v>77</v>
      </c>
      <c r="E98" s="101" t="s">
        <v>23</v>
      </c>
      <c r="F98" s="102" t="s">
        <v>22</v>
      </c>
      <c r="G98" s="103">
        <f t="shared" si="6"/>
        <v>7.6076388888888916E-2</v>
      </c>
      <c r="H98" s="103">
        <f t="shared" si="7"/>
        <v>2.534722222222216E-3</v>
      </c>
      <c r="I98" s="104">
        <v>2</v>
      </c>
      <c r="J98" s="15">
        <v>175</v>
      </c>
      <c r="K98" s="52">
        <v>2.0833333333333301E-2</v>
      </c>
      <c r="L98" s="54">
        <v>9.6909722222222217E-2</v>
      </c>
      <c r="M98" s="51">
        <f t="shared" si="5"/>
        <v>7.6076388888888916E-2</v>
      </c>
    </row>
    <row r="99" spans="1:13" s="16" customFormat="1" ht="18.75" customHeight="1" x14ac:dyDescent="0.25">
      <c r="A99" s="78">
        <v>4</v>
      </c>
      <c r="B99" s="78">
        <v>178</v>
      </c>
      <c r="C99" s="100" t="s">
        <v>247</v>
      </c>
      <c r="D99" s="101" t="s">
        <v>98</v>
      </c>
      <c r="E99" s="101" t="s">
        <v>31</v>
      </c>
      <c r="F99" s="102"/>
      <c r="G99" s="103">
        <f t="shared" si="6"/>
        <v>7.9930555555555588E-2</v>
      </c>
      <c r="H99" s="103">
        <f t="shared" si="7"/>
        <v>6.3888888888888884E-3</v>
      </c>
      <c r="I99" s="104">
        <v>3</v>
      </c>
      <c r="J99" s="15">
        <v>178</v>
      </c>
      <c r="K99" s="52">
        <v>2.0833333333333301E-2</v>
      </c>
      <c r="L99" s="54">
        <v>0.10076388888888889</v>
      </c>
      <c r="M99" s="51">
        <f t="shared" si="5"/>
        <v>7.9930555555555588E-2</v>
      </c>
    </row>
    <row r="100" spans="1:13" s="16" customFormat="1" ht="18.75" customHeight="1" x14ac:dyDescent="0.25">
      <c r="A100" s="78">
        <v>5</v>
      </c>
      <c r="B100" s="78">
        <v>179</v>
      </c>
      <c r="C100" s="100" t="s">
        <v>262</v>
      </c>
      <c r="D100" s="101" t="s">
        <v>98</v>
      </c>
      <c r="E100" s="101" t="s">
        <v>32</v>
      </c>
      <c r="F100" s="102" t="s">
        <v>22</v>
      </c>
      <c r="G100" s="103">
        <f t="shared" si="6"/>
        <v>8.1319444444444472E-2</v>
      </c>
      <c r="H100" s="103">
        <f t="shared" si="7"/>
        <v>7.7777777777777724E-3</v>
      </c>
      <c r="I100" s="104">
        <v>3</v>
      </c>
      <c r="J100" s="15">
        <v>179</v>
      </c>
      <c r="K100" s="52">
        <v>2.0833333333333301E-2</v>
      </c>
      <c r="L100" s="54">
        <v>0.10215277777777777</v>
      </c>
      <c r="M100" s="51">
        <f t="shared" si="5"/>
        <v>8.1319444444444472E-2</v>
      </c>
    </row>
    <row r="101" spans="1:13" s="16" customFormat="1" ht="18.75" customHeight="1" x14ac:dyDescent="0.25">
      <c r="A101" s="78">
        <v>6</v>
      </c>
      <c r="B101" s="78">
        <v>177</v>
      </c>
      <c r="C101" s="100" t="s">
        <v>158</v>
      </c>
      <c r="D101" s="101" t="s">
        <v>81</v>
      </c>
      <c r="E101" s="101" t="s">
        <v>40</v>
      </c>
      <c r="F101" s="102" t="s">
        <v>21</v>
      </c>
      <c r="G101" s="103">
        <f t="shared" si="6"/>
        <v>8.2858796296296333E-2</v>
      </c>
      <c r="H101" s="103">
        <f t="shared" si="7"/>
        <v>9.3171296296296335E-3</v>
      </c>
      <c r="I101" s="104">
        <v>3</v>
      </c>
      <c r="J101" s="15">
        <v>177</v>
      </c>
      <c r="K101" s="52">
        <v>2.0833333333333301E-2</v>
      </c>
      <c r="L101" s="54">
        <v>0.10369212962962963</v>
      </c>
      <c r="M101" s="51">
        <f t="shared" si="5"/>
        <v>8.2858796296296333E-2</v>
      </c>
    </row>
    <row r="102" spans="1:13" s="16" customFormat="1" ht="18.75" customHeight="1" x14ac:dyDescent="0.25">
      <c r="A102" s="78">
        <v>7</v>
      </c>
      <c r="B102" s="78">
        <v>183</v>
      </c>
      <c r="C102" s="100" t="s">
        <v>295</v>
      </c>
      <c r="D102" s="101" t="s">
        <v>114</v>
      </c>
      <c r="E102" s="101" t="s">
        <v>31</v>
      </c>
      <c r="F102" s="102" t="s">
        <v>22</v>
      </c>
      <c r="G102" s="103">
        <f t="shared" si="6"/>
        <v>8.3136574074074113E-2</v>
      </c>
      <c r="H102" s="103">
        <f t="shared" si="7"/>
        <v>9.5949074074074131E-3</v>
      </c>
      <c r="I102" s="104">
        <v>3</v>
      </c>
      <c r="J102" s="15">
        <v>183</v>
      </c>
      <c r="K102" s="52">
        <v>2.0833333333333301E-2</v>
      </c>
      <c r="L102" s="54">
        <v>0.10396990740740741</v>
      </c>
      <c r="M102" s="51">
        <f t="shared" si="5"/>
        <v>8.3136574074074113E-2</v>
      </c>
    </row>
    <row r="103" spans="1:13" s="16" customFormat="1" ht="18.75" customHeight="1" x14ac:dyDescent="0.25">
      <c r="A103" s="78">
        <v>8</v>
      </c>
      <c r="B103" s="78">
        <v>181</v>
      </c>
      <c r="C103" s="100" t="s">
        <v>236</v>
      </c>
      <c r="D103" s="101" t="s">
        <v>115</v>
      </c>
      <c r="E103" s="101" t="s">
        <v>32</v>
      </c>
      <c r="F103" s="102"/>
      <c r="G103" s="103">
        <f t="shared" si="6"/>
        <v>8.4513888888888916E-2</v>
      </c>
      <c r="H103" s="103">
        <f t="shared" si="7"/>
        <v>1.0972222222222217E-2</v>
      </c>
      <c r="I103" s="104">
        <v>3</v>
      </c>
      <c r="J103" s="15">
        <v>181</v>
      </c>
      <c r="K103" s="52">
        <v>2.0833333333333301E-2</v>
      </c>
      <c r="L103" s="54">
        <v>0.10534722222222222</v>
      </c>
      <c r="M103" s="51">
        <f t="shared" si="5"/>
        <v>8.4513888888888916E-2</v>
      </c>
    </row>
    <row r="104" spans="1:13" s="16" customFormat="1" ht="18.75" customHeight="1" x14ac:dyDescent="0.25">
      <c r="A104" s="78">
        <v>9</v>
      </c>
      <c r="B104" s="78">
        <v>176</v>
      </c>
      <c r="C104" s="100" t="s">
        <v>188</v>
      </c>
      <c r="D104" s="101" t="s">
        <v>77</v>
      </c>
      <c r="E104" s="101" t="s">
        <v>25</v>
      </c>
      <c r="F104" s="102" t="s">
        <v>24</v>
      </c>
      <c r="G104" s="103">
        <f t="shared" si="6"/>
        <v>9.5370370370370397E-2</v>
      </c>
      <c r="H104" s="103">
        <f t="shared" si="7"/>
        <v>2.1828703703703697E-2</v>
      </c>
      <c r="I104" s="104"/>
      <c r="J104" s="15">
        <v>176</v>
      </c>
      <c r="K104" s="52">
        <v>2.0833333333333301E-2</v>
      </c>
      <c r="L104" s="54">
        <v>0.1162037037037037</v>
      </c>
      <c r="M104" s="51">
        <f t="shared" si="5"/>
        <v>9.5370370370370397E-2</v>
      </c>
    </row>
    <row r="105" spans="1:13" s="16" customFormat="1" ht="18.75" customHeight="1" x14ac:dyDescent="0.25">
      <c r="A105" s="78">
        <v>10</v>
      </c>
      <c r="B105" s="78">
        <v>184</v>
      </c>
      <c r="C105" s="100" t="s">
        <v>302</v>
      </c>
      <c r="D105" s="101" t="s">
        <v>113</v>
      </c>
      <c r="E105" s="101" t="s">
        <v>19</v>
      </c>
      <c r="F105" s="102"/>
      <c r="G105" s="103">
        <f t="shared" si="6"/>
        <v>0.10754629629629632</v>
      </c>
      <c r="H105" s="103">
        <f t="shared" si="7"/>
        <v>3.4004629629629621E-2</v>
      </c>
      <c r="I105" s="104"/>
      <c r="J105" s="43">
        <v>184</v>
      </c>
      <c r="K105" s="52">
        <v>2.0833333333333301E-2</v>
      </c>
      <c r="L105" s="54">
        <v>0.12837962962962962</v>
      </c>
      <c r="M105" s="51">
        <f t="shared" si="5"/>
        <v>0.10754629629629632</v>
      </c>
    </row>
    <row r="106" spans="1:13" s="16" customFormat="1" ht="18.75" customHeight="1" x14ac:dyDescent="0.25">
      <c r="A106" s="127" t="s">
        <v>405</v>
      </c>
      <c r="B106" s="128"/>
      <c r="C106" s="128"/>
      <c r="D106" s="128"/>
      <c r="E106" s="128"/>
      <c r="F106" s="128"/>
      <c r="G106" s="128"/>
      <c r="H106" s="128"/>
      <c r="I106" s="129"/>
      <c r="J106" s="63"/>
      <c r="K106" s="52"/>
      <c r="L106" s="51"/>
      <c r="M106" s="51"/>
    </row>
    <row r="107" spans="1:13" s="17" customFormat="1" ht="18.75" customHeight="1" x14ac:dyDescent="0.25">
      <c r="A107" s="78">
        <v>1</v>
      </c>
      <c r="B107" s="78">
        <v>188</v>
      </c>
      <c r="C107" s="115" t="s">
        <v>231</v>
      </c>
      <c r="D107" s="101" t="s">
        <v>70</v>
      </c>
      <c r="E107" s="101" t="s">
        <v>362</v>
      </c>
      <c r="F107" s="102" t="s">
        <v>22</v>
      </c>
      <c r="G107" s="103">
        <f t="shared" ref="G107:G112" si="8">M107</f>
        <v>6.9479166666666703E-2</v>
      </c>
      <c r="H107" s="102"/>
      <c r="I107" s="104">
        <v>1</v>
      </c>
      <c r="J107" s="15">
        <v>188</v>
      </c>
      <c r="K107" s="52">
        <v>2.0833333333333301E-2</v>
      </c>
      <c r="L107" s="73">
        <v>9.0312500000000004E-2</v>
      </c>
      <c r="M107" s="51">
        <f t="shared" si="5"/>
        <v>6.9479166666666703E-2</v>
      </c>
    </row>
    <row r="108" spans="1:13" s="17" customFormat="1" ht="18.75" customHeight="1" x14ac:dyDescent="0.25">
      <c r="A108" s="78">
        <v>2</v>
      </c>
      <c r="B108" s="78">
        <v>187</v>
      </c>
      <c r="C108" s="115" t="s">
        <v>342</v>
      </c>
      <c r="D108" s="101" t="s">
        <v>70</v>
      </c>
      <c r="E108" s="101" t="s">
        <v>30</v>
      </c>
      <c r="F108" s="102" t="s">
        <v>22</v>
      </c>
      <c r="G108" s="103">
        <f t="shared" si="8"/>
        <v>7.1527777777777815E-2</v>
      </c>
      <c r="H108" s="103">
        <f>G108-G$107</f>
        <v>2.0486111111111122E-3</v>
      </c>
      <c r="I108" s="104">
        <v>1</v>
      </c>
      <c r="J108" s="15">
        <v>187</v>
      </c>
      <c r="K108" s="52">
        <v>2.0833333333333301E-2</v>
      </c>
      <c r="L108" s="73">
        <v>9.2361111111111116E-2</v>
      </c>
      <c r="M108" s="51">
        <f t="shared" si="5"/>
        <v>7.1527777777777815E-2</v>
      </c>
    </row>
    <row r="109" spans="1:13" s="17" customFormat="1" ht="18.75" customHeight="1" x14ac:dyDescent="0.25">
      <c r="A109" s="78">
        <v>3</v>
      </c>
      <c r="B109" s="78">
        <v>189</v>
      </c>
      <c r="C109" s="100" t="s">
        <v>183</v>
      </c>
      <c r="D109" s="101" t="s">
        <v>75</v>
      </c>
      <c r="E109" s="101" t="s">
        <v>30</v>
      </c>
      <c r="F109" s="102"/>
      <c r="G109" s="103">
        <f t="shared" si="8"/>
        <v>8.0277777777777809E-2</v>
      </c>
      <c r="H109" s="103">
        <f t="shared" ref="H109:H112" si="9">G109-G$107</f>
        <v>1.0798611111111106E-2</v>
      </c>
      <c r="I109" s="104">
        <v>2</v>
      </c>
      <c r="J109" s="15">
        <v>189</v>
      </c>
      <c r="K109" s="52">
        <v>2.0833333333333301E-2</v>
      </c>
      <c r="L109" s="73">
        <v>0.10111111111111111</v>
      </c>
      <c r="M109" s="51">
        <f t="shared" si="5"/>
        <v>8.0277777777777809E-2</v>
      </c>
    </row>
    <row r="110" spans="1:13" s="17" customFormat="1" ht="18.75" customHeight="1" x14ac:dyDescent="0.25">
      <c r="A110" s="78">
        <v>4</v>
      </c>
      <c r="B110" s="78">
        <v>192</v>
      </c>
      <c r="C110" s="100" t="s">
        <v>225</v>
      </c>
      <c r="D110" s="101" t="s">
        <v>65</v>
      </c>
      <c r="E110" s="101" t="s">
        <v>49</v>
      </c>
      <c r="F110" s="102" t="s">
        <v>24</v>
      </c>
      <c r="G110" s="103">
        <f t="shared" si="8"/>
        <v>8.406250000000004E-2</v>
      </c>
      <c r="H110" s="103">
        <f t="shared" si="9"/>
        <v>1.4583333333333337E-2</v>
      </c>
      <c r="I110" s="104">
        <v>2</v>
      </c>
      <c r="J110" s="15">
        <v>192</v>
      </c>
      <c r="K110" s="52">
        <v>2.0833333333333301E-2</v>
      </c>
      <c r="L110" s="73">
        <v>0.10489583333333334</v>
      </c>
      <c r="M110" s="51">
        <f t="shared" si="5"/>
        <v>8.406250000000004E-2</v>
      </c>
    </row>
    <row r="111" spans="1:13" s="17" customFormat="1" ht="18.75" customHeight="1" x14ac:dyDescent="0.25">
      <c r="A111" s="78">
        <v>5</v>
      </c>
      <c r="B111" s="78">
        <v>191</v>
      </c>
      <c r="C111" s="100" t="s">
        <v>220</v>
      </c>
      <c r="D111" s="101" t="s">
        <v>73</v>
      </c>
      <c r="E111" s="101" t="s">
        <v>30</v>
      </c>
      <c r="F111" s="102"/>
      <c r="G111" s="103">
        <f t="shared" si="8"/>
        <v>9.8796296296296326E-2</v>
      </c>
      <c r="H111" s="103">
        <f t="shared" si="9"/>
        <v>2.9317129629629624E-2</v>
      </c>
      <c r="I111" s="104">
        <v>3</v>
      </c>
      <c r="J111" s="15">
        <v>191</v>
      </c>
      <c r="K111" s="52">
        <v>2.0833333333333301E-2</v>
      </c>
      <c r="L111" s="73">
        <v>0.11962962962962963</v>
      </c>
      <c r="M111" s="51">
        <f t="shared" si="5"/>
        <v>9.8796296296296326E-2</v>
      </c>
    </row>
    <row r="112" spans="1:13" s="17" customFormat="1" ht="18.75" customHeight="1" x14ac:dyDescent="0.25">
      <c r="A112" s="78">
        <v>6</v>
      </c>
      <c r="B112" s="78">
        <v>190</v>
      </c>
      <c r="C112" s="100" t="s">
        <v>215</v>
      </c>
      <c r="D112" s="101" t="s">
        <v>75</v>
      </c>
      <c r="E112" s="101" t="s">
        <v>33</v>
      </c>
      <c r="F112" s="102"/>
      <c r="G112" s="103">
        <f t="shared" si="8"/>
        <v>0.10358796296296299</v>
      </c>
      <c r="H112" s="103">
        <f t="shared" si="9"/>
        <v>3.410879629629629E-2</v>
      </c>
      <c r="I112" s="104"/>
      <c r="J112" s="43">
        <v>190</v>
      </c>
      <c r="K112" s="52">
        <v>2.0833333333333301E-2</v>
      </c>
      <c r="L112" s="73">
        <v>0.12442129629629629</v>
      </c>
      <c r="M112" s="51">
        <f t="shared" si="5"/>
        <v>0.10358796296296299</v>
      </c>
    </row>
    <row r="113" spans="1:13" s="17" customFormat="1" ht="18.75" customHeight="1" x14ac:dyDescent="0.25">
      <c r="A113" s="78"/>
      <c r="B113" s="78">
        <v>186</v>
      </c>
      <c r="C113" s="100" t="s">
        <v>168</v>
      </c>
      <c r="D113" s="101" t="s">
        <v>92</v>
      </c>
      <c r="E113" s="101" t="s">
        <v>357</v>
      </c>
      <c r="F113" s="102"/>
      <c r="G113" s="103" t="s">
        <v>442</v>
      </c>
      <c r="H113" s="102"/>
      <c r="I113" s="104"/>
      <c r="J113" s="15">
        <v>186</v>
      </c>
      <c r="K113" s="52">
        <v>2.0833333333333301E-2</v>
      </c>
      <c r="L113" s="53" t="s">
        <v>442</v>
      </c>
      <c r="M113" s="51" t="e">
        <f t="shared" si="5"/>
        <v>#VALUE!</v>
      </c>
    </row>
    <row r="114" spans="1:13" s="17" customFormat="1" ht="18.75" customHeight="1" x14ac:dyDescent="0.25">
      <c r="A114" s="127" t="s">
        <v>403</v>
      </c>
      <c r="B114" s="128"/>
      <c r="C114" s="128"/>
      <c r="D114" s="128"/>
      <c r="E114" s="128"/>
      <c r="F114" s="128"/>
      <c r="G114" s="128"/>
      <c r="H114" s="128"/>
      <c r="I114" s="129"/>
      <c r="J114" s="63"/>
      <c r="K114" s="52"/>
      <c r="L114" s="53"/>
      <c r="M114" s="51"/>
    </row>
    <row r="115" spans="1:13" s="17" customFormat="1" ht="18.75" customHeight="1" x14ac:dyDescent="0.25">
      <c r="A115" s="78">
        <v>1</v>
      </c>
      <c r="B115" s="78">
        <v>195</v>
      </c>
      <c r="C115" s="115" t="s">
        <v>119</v>
      </c>
      <c r="D115" s="101" t="s">
        <v>66</v>
      </c>
      <c r="E115" s="101" t="s">
        <v>351</v>
      </c>
      <c r="F115" s="102" t="s">
        <v>22</v>
      </c>
      <c r="G115" s="103">
        <f>M115</f>
        <v>7.7685185185185218E-2</v>
      </c>
      <c r="H115" s="102"/>
      <c r="I115" s="104">
        <v>1</v>
      </c>
      <c r="J115" s="43">
        <v>195</v>
      </c>
      <c r="K115" s="52">
        <v>2.0833333333333301E-2</v>
      </c>
      <c r="L115" s="73">
        <v>9.8518518518518519E-2</v>
      </c>
      <c r="M115" s="51">
        <f t="shared" si="5"/>
        <v>7.7685185185185218E-2</v>
      </c>
    </row>
    <row r="116" spans="1:13" s="17" customFormat="1" ht="18.75" customHeight="1" x14ac:dyDescent="0.25">
      <c r="A116" s="78">
        <v>2</v>
      </c>
      <c r="B116" s="78">
        <v>194</v>
      </c>
      <c r="C116" s="100" t="s">
        <v>253</v>
      </c>
      <c r="D116" s="101" t="s">
        <v>83</v>
      </c>
      <c r="E116" s="101" t="s">
        <v>359</v>
      </c>
      <c r="F116" s="102" t="s">
        <v>22</v>
      </c>
      <c r="G116" s="103">
        <f>M116</f>
        <v>8.4884259259259298E-2</v>
      </c>
      <c r="H116" s="103">
        <f>G116-G$115</f>
        <v>7.19907407407408E-3</v>
      </c>
      <c r="I116" s="104">
        <v>2</v>
      </c>
      <c r="J116" s="43">
        <v>194</v>
      </c>
      <c r="K116" s="52">
        <v>2.0833333333333301E-2</v>
      </c>
      <c r="L116" s="73">
        <v>0.1057175925925926</v>
      </c>
      <c r="M116" s="51">
        <f t="shared" si="5"/>
        <v>8.4884259259259298E-2</v>
      </c>
    </row>
    <row r="117" spans="1:13" s="17" customFormat="1" ht="18.75" customHeight="1" x14ac:dyDescent="0.25">
      <c r="A117" s="78">
        <v>3</v>
      </c>
      <c r="B117" s="78">
        <v>196</v>
      </c>
      <c r="C117" s="100" t="s">
        <v>273</v>
      </c>
      <c r="D117" s="101" t="s">
        <v>76</v>
      </c>
      <c r="E117" s="101" t="s">
        <v>33</v>
      </c>
      <c r="F117" s="102" t="s">
        <v>22</v>
      </c>
      <c r="G117" s="103">
        <f>M117</f>
        <v>9.0335648148148179E-2</v>
      </c>
      <c r="H117" s="103">
        <f>G117-G$115</f>
        <v>1.2650462962962961E-2</v>
      </c>
      <c r="I117" s="104">
        <v>3</v>
      </c>
      <c r="J117" s="43">
        <v>196</v>
      </c>
      <c r="K117" s="52">
        <v>2.0833333333333301E-2</v>
      </c>
      <c r="L117" s="73">
        <v>0.11116898148148148</v>
      </c>
      <c r="M117" s="51">
        <f t="shared" si="5"/>
        <v>9.0335648148148179E-2</v>
      </c>
    </row>
    <row r="118" spans="1:13" s="17" customFormat="1" ht="18.75" customHeight="1" x14ac:dyDescent="0.25">
      <c r="A118" s="78">
        <v>4</v>
      </c>
      <c r="B118" s="78">
        <v>197</v>
      </c>
      <c r="C118" s="100" t="s">
        <v>275</v>
      </c>
      <c r="D118" s="101" t="s">
        <v>107</v>
      </c>
      <c r="E118" s="101" t="s">
        <v>19</v>
      </c>
      <c r="F118" s="102" t="s">
        <v>21</v>
      </c>
      <c r="G118" s="103">
        <f>M118</f>
        <v>0.11364583333333338</v>
      </c>
      <c r="H118" s="103">
        <f>G118-G$115</f>
        <v>3.5960648148148158E-2</v>
      </c>
      <c r="I118" s="104"/>
      <c r="J118" s="43">
        <v>197</v>
      </c>
      <c r="K118" s="52">
        <v>2.0833333333333301E-2</v>
      </c>
      <c r="L118" s="73">
        <v>0.13447916666666668</v>
      </c>
      <c r="M118" s="51">
        <f t="shared" si="5"/>
        <v>0.11364583333333338</v>
      </c>
    </row>
    <row r="119" spans="1:13" s="16" customFormat="1" ht="18.75" customHeight="1" x14ac:dyDescent="0.25">
      <c r="A119" s="127" t="s">
        <v>404</v>
      </c>
      <c r="B119" s="128"/>
      <c r="C119" s="128"/>
      <c r="D119" s="128"/>
      <c r="E119" s="128"/>
      <c r="F119" s="128"/>
      <c r="G119" s="128"/>
      <c r="H119" s="128"/>
      <c r="I119" s="129"/>
      <c r="J119" s="63"/>
      <c r="K119" s="52"/>
      <c r="L119" s="51"/>
      <c r="M119" s="51"/>
    </row>
    <row r="120" spans="1:13" s="17" customFormat="1" ht="18.75" customHeight="1" x14ac:dyDescent="0.25">
      <c r="A120" s="78">
        <v>1</v>
      </c>
      <c r="B120" s="78">
        <v>199</v>
      </c>
      <c r="C120" s="100" t="s">
        <v>287</v>
      </c>
      <c r="D120" s="101" t="s">
        <v>110</v>
      </c>
      <c r="E120" s="101" t="s">
        <v>40</v>
      </c>
      <c r="F120" s="102" t="s">
        <v>22</v>
      </c>
      <c r="G120" s="103">
        <f>M120</f>
        <v>8.4814814814814857E-2</v>
      </c>
      <c r="H120" s="102"/>
      <c r="I120" s="104">
        <v>2</v>
      </c>
      <c r="J120" s="15">
        <v>199</v>
      </c>
      <c r="K120" s="52">
        <v>2.0833333333333301E-2</v>
      </c>
      <c r="L120" s="73">
        <v>0.10564814814814816</v>
      </c>
      <c r="M120" s="51">
        <f t="shared" si="5"/>
        <v>8.4814814814814857E-2</v>
      </c>
    </row>
    <row r="121" spans="1:13" s="17" customFormat="1" ht="18.75" customHeight="1" x14ac:dyDescent="0.25">
      <c r="A121" s="78">
        <v>2</v>
      </c>
      <c r="B121" s="75">
        <v>198</v>
      </c>
      <c r="C121" s="100" t="s">
        <v>244</v>
      </c>
      <c r="D121" s="101" t="s">
        <v>103</v>
      </c>
      <c r="E121" s="101" t="s">
        <v>19</v>
      </c>
      <c r="F121" s="102" t="s">
        <v>53</v>
      </c>
      <c r="G121" s="103">
        <f>M121</f>
        <v>8.5625000000000021E-2</v>
      </c>
      <c r="H121" s="103">
        <f>G121-G$120</f>
        <v>8.101851851851638E-4</v>
      </c>
      <c r="I121" s="104">
        <v>2</v>
      </c>
      <c r="J121" s="46">
        <v>198</v>
      </c>
      <c r="K121" s="52">
        <v>2.0833333333333301E-2</v>
      </c>
      <c r="L121" s="73">
        <v>0.10645833333333332</v>
      </c>
      <c r="M121" s="51">
        <f t="shared" si="5"/>
        <v>8.5625000000000021E-2</v>
      </c>
    </row>
    <row r="122" spans="1:13" ht="17.399999999999999" x14ac:dyDescent="0.3">
      <c r="A122" s="105"/>
      <c r="B122" s="95"/>
      <c r="C122" s="106"/>
      <c r="D122" s="107"/>
      <c r="E122" s="108"/>
      <c r="F122" s="109"/>
      <c r="G122" s="109"/>
      <c r="H122" s="109"/>
      <c r="I122" s="110"/>
      <c r="J122" s="24"/>
      <c r="K122" s="55"/>
    </row>
    <row r="123" spans="1:13" ht="17.399999999999999" x14ac:dyDescent="0.3">
      <c r="A123" s="22"/>
      <c r="B123" s="18" t="s">
        <v>8</v>
      </c>
      <c r="C123" s="31"/>
      <c r="D123" s="17"/>
      <c r="E123" s="120" t="s">
        <v>383</v>
      </c>
      <c r="F123" s="120"/>
      <c r="G123" s="39"/>
      <c r="H123" s="39"/>
      <c r="I123" s="60"/>
      <c r="J123" s="18"/>
      <c r="K123" s="55"/>
    </row>
    <row r="124" spans="1:13" ht="17.399999999999999" x14ac:dyDescent="0.3">
      <c r="A124" s="22"/>
      <c r="B124" s="19"/>
      <c r="C124" s="31"/>
      <c r="D124" s="17"/>
      <c r="E124" s="19"/>
      <c r="F124" s="21"/>
      <c r="G124" s="21"/>
      <c r="H124" s="21"/>
      <c r="I124" s="60"/>
      <c r="J124" s="19"/>
      <c r="K124" s="55"/>
    </row>
    <row r="125" spans="1:13" ht="17.399999999999999" x14ac:dyDescent="0.3">
      <c r="A125" s="22"/>
      <c r="B125" s="19"/>
      <c r="C125" s="31"/>
      <c r="D125" s="17"/>
      <c r="E125" s="19"/>
      <c r="F125" s="21"/>
      <c r="G125" s="21"/>
      <c r="H125" s="21"/>
      <c r="I125" s="60"/>
      <c r="J125" s="19"/>
      <c r="K125" s="55"/>
    </row>
    <row r="126" spans="1:13" ht="15.6" x14ac:dyDescent="0.3">
      <c r="A126" s="22"/>
      <c r="B126" s="18" t="s">
        <v>9</v>
      </c>
      <c r="C126" s="31"/>
      <c r="D126" s="17"/>
      <c r="E126" s="120" t="s">
        <v>10</v>
      </c>
      <c r="F126" s="120"/>
      <c r="G126" s="39"/>
      <c r="H126" s="39"/>
      <c r="I126" s="61"/>
      <c r="J126" s="18"/>
      <c r="K126" s="72"/>
    </row>
    <row r="127" spans="1:13" ht="15.6" x14ac:dyDescent="0.3">
      <c r="B127" s="6"/>
      <c r="C127" s="32"/>
      <c r="D127" s="11"/>
      <c r="E127" s="6"/>
      <c r="F127" s="8"/>
      <c r="G127" s="8"/>
      <c r="H127" s="8"/>
      <c r="J127" s="6"/>
    </row>
  </sheetData>
  <sortState ref="B96:L105">
    <sortCondition ref="L96"/>
  </sortState>
  <dataConsolidate/>
  <mergeCells count="19">
    <mergeCell ref="E126:F126"/>
    <mergeCell ref="F11:I11"/>
    <mergeCell ref="A95:I95"/>
    <mergeCell ref="A62:I62"/>
    <mergeCell ref="A106:I106"/>
    <mergeCell ref="A114:I114"/>
    <mergeCell ref="A119:I119"/>
    <mergeCell ref="E123:F123"/>
    <mergeCell ref="A5:I5"/>
    <mergeCell ref="A6:I6"/>
    <mergeCell ref="A13:I13"/>
    <mergeCell ref="A1:I1"/>
    <mergeCell ref="A2:I2"/>
    <mergeCell ref="A3:I3"/>
    <mergeCell ref="A4:I4"/>
    <mergeCell ref="A7:I7"/>
    <mergeCell ref="A8:I8"/>
    <mergeCell ref="A10:I10"/>
    <mergeCell ref="A9:I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1" fitToHeight="0" orientation="portrait" verticalDpi="4294967293" r:id="rId1"/>
  <headerFooter alignWithMargins="0"/>
  <rowBreaks count="2" manualBreakCount="2">
    <brk id="53" max="6" man="1"/>
    <brk id="10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M106"/>
  <sheetViews>
    <sheetView showZeros="0" tabSelected="1" view="pageBreakPreview" topLeftCell="A5" zoomScale="90" zoomScaleSheetLayoutView="90" workbookViewId="0">
      <selection activeCell="S10" sqref="S10"/>
    </sheetView>
  </sheetViews>
  <sheetFormatPr defaultRowHeight="14.4" x14ac:dyDescent="0.3"/>
  <cols>
    <col min="1" max="1" width="7.33203125" style="34" customWidth="1"/>
    <col min="2" max="2" width="7.44140625" style="3" customWidth="1"/>
    <col min="3" max="3" width="29.88671875" style="33" customWidth="1"/>
    <col min="4" max="4" width="10.5546875" style="12" customWidth="1"/>
    <col min="5" max="5" width="42.109375" style="3" customWidth="1"/>
    <col min="6" max="6" width="8.88671875" style="7" customWidth="1"/>
    <col min="7" max="8" width="10.33203125" style="7" customWidth="1"/>
    <col min="9" max="9" width="7.88671875" style="62" customWidth="1"/>
    <col min="10" max="10" width="8.44140625" style="3" hidden="1" customWidth="1"/>
    <col min="11" max="11" width="10.33203125" style="59" hidden="1" customWidth="1"/>
    <col min="12" max="13" width="10.33203125" style="65" hidden="1" customWidth="1"/>
  </cols>
  <sheetData>
    <row r="1" spans="1:13" ht="16.5" customHeight="1" x14ac:dyDescent="0.35">
      <c r="A1" s="121" t="s">
        <v>2</v>
      </c>
      <c r="B1" s="121"/>
      <c r="C1" s="121"/>
      <c r="D1" s="121"/>
      <c r="E1" s="121"/>
      <c r="F1" s="121"/>
      <c r="G1" s="121"/>
      <c r="H1" s="121"/>
      <c r="I1" s="121"/>
      <c r="J1"/>
      <c r="K1" s="65"/>
    </row>
    <row r="2" spans="1:13" ht="16.5" customHeight="1" x14ac:dyDescent="0.35">
      <c r="A2" s="122" t="s">
        <v>3</v>
      </c>
      <c r="B2" s="122"/>
      <c r="C2" s="122"/>
      <c r="D2" s="122"/>
      <c r="E2" s="122"/>
      <c r="F2" s="122"/>
      <c r="G2" s="122"/>
      <c r="H2" s="122"/>
      <c r="I2" s="122"/>
      <c r="J2"/>
      <c r="K2" s="65"/>
    </row>
    <row r="3" spans="1:13" ht="16.5" customHeight="1" x14ac:dyDescent="0.35">
      <c r="A3" s="122" t="s">
        <v>4</v>
      </c>
      <c r="B3" s="122"/>
      <c r="C3" s="122"/>
      <c r="D3" s="122"/>
      <c r="E3" s="122"/>
      <c r="F3" s="122"/>
      <c r="G3" s="122"/>
      <c r="H3" s="122"/>
      <c r="I3" s="122"/>
      <c r="J3"/>
      <c r="K3" s="65"/>
    </row>
    <row r="4" spans="1:13" ht="16.5" customHeight="1" x14ac:dyDescent="0.35">
      <c r="A4" s="122" t="s">
        <v>5</v>
      </c>
      <c r="B4" s="122"/>
      <c r="C4" s="122"/>
      <c r="D4" s="122"/>
      <c r="E4" s="122"/>
      <c r="F4" s="122"/>
      <c r="G4" s="122"/>
      <c r="H4" s="122"/>
      <c r="I4" s="122"/>
      <c r="J4"/>
      <c r="K4" s="65"/>
    </row>
    <row r="5" spans="1:13" x14ac:dyDescent="0.3">
      <c r="A5" s="123"/>
      <c r="B5" s="123"/>
      <c r="C5" s="123"/>
      <c r="D5" s="123"/>
      <c r="E5" s="123"/>
      <c r="F5" s="123"/>
      <c r="G5" s="123"/>
      <c r="H5" s="123"/>
      <c r="I5" s="123"/>
      <c r="J5"/>
      <c r="K5" s="65"/>
    </row>
    <row r="6" spans="1:13" ht="27.75" customHeight="1" x14ac:dyDescent="0.25">
      <c r="A6" s="124" t="s">
        <v>6</v>
      </c>
      <c r="B6" s="124"/>
      <c r="C6" s="124"/>
      <c r="D6" s="124"/>
      <c r="E6" s="124"/>
      <c r="F6" s="124"/>
      <c r="G6" s="124"/>
      <c r="H6" s="124"/>
      <c r="I6" s="124"/>
      <c r="J6"/>
      <c r="K6" s="65"/>
    </row>
    <row r="7" spans="1:13" ht="26.25" customHeight="1" x14ac:dyDescent="0.25">
      <c r="A7" s="124" t="s">
        <v>15</v>
      </c>
      <c r="B7" s="124"/>
      <c r="C7" s="124"/>
      <c r="D7" s="124"/>
      <c r="E7" s="124"/>
      <c r="F7" s="124"/>
      <c r="G7" s="124"/>
      <c r="H7" s="124"/>
      <c r="I7" s="124"/>
      <c r="J7"/>
      <c r="K7" s="65"/>
    </row>
    <row r="8" spans="1:13" ht="26.25" customHeight="1" x14ac:dyDescent="0.25">
      <c r="A8" s="124" t="s">
        <v>407</v>
      </c>
      <c r="B8" s="124"/>
      <c r="C8" s="124"/>
      <c r="D8" s="124"/>
      <c r="E8" s="124"/>
      <c r="F8" s="124"/>
      <c r="G8" s="124"/>
      <c r="H8" s="124"/>
      <c r="I8" s="124"/>
      <c r="J8"/>
      <c r="K8" s="65"/>
    </row>
    <row r="9" spans="1:13" ht="18" x14ac:dyDescent="0.25">
      <c r="A9" s="125" t="s">
        <v>14</v>
      </c>
      <c r="B9" s="125"/>
      <c r="C9" s="125"/>
      <c r="D9" s="125"/>
      <c r="E9" s="125"/>
      <c r="F9" s="125"/>
      <c r="G9" s="125"/>
      <c r="H9" s="125"/>
      <c r="I9" s="125"/>
      <c r="J9"/>
      <c r="K9" s="65"/>
    </row>
    <row r="10" spans="1:13" ht="7.5" customHeight="1" x14ac:dyDescent="0.3">
      <c r="A10" s="123"/>
      <c r="B10" s="123"/>
      <c r="C10" s="123"/>
      <c r="D10" s="123"/>
      <c r="E10" s="123"/>
      <c r="F10" s="123"/>
      <c r="G10" s="123"/>
      <c r="H10" s="123"/>
      <c r="I10" s="123"/>
      <c r="J10"/>
      <c r="K10" s="65"/>
    </row>
    <row r="11" spans="1:13" ht="16.5" customHeight="1" x14ac:dyDescent="0.35">
      <c r="A11" s="14" t="s">
        <v>16</v>
      </c>
      <c r="B11" s="1"/>
      <c r="C11" s="29"/>
      <c r="D11" s="10"/>
      <c r="E11" s="35"/>
      <c r="F11" s="126" t="s">
        <v>7</v>
      </c>
      <c r="G11" s="126"/>
      <c r="H11" s="126"/>
      <c r="I11" s="126"/>
      <c r="J11" s="48"/>
      <c r="K11" s="65"/>
    </row>
    <row r="12" spans="1:13" s="13" customFormat="1" ht="36.75" customHeight="1" x14ac:dyDescent="0.25">
      <c r="A12" s="79" t="s">
        <v>388</v>
      </c>
      <c r="B12" s="79" t="s">
        <v>13</v>
      </c>
      <c r="C12" s="79" t="s">
        <v>12</v>
      </c>
      <c r="D12" s="79" t="s">
        <v>1</v>
      </c>
      <c r="E12" s="79" t="s">
        <v>379</v>
      </c>
      <c r="F12" s="80" t="s">
        <v>17</v>
      </c>
      <c r="G12" s="80" t="s">
        <v>387</v>
      </c>
      <c r="H12" s="80" t="s">
        <v>389</v>
      </c>
      <c r="I12" s="81" t="s">
        <v>390</v>
      </c>
      <c r="J12" s="79" t="s">
        <v>13</v>
      </c>
      <c r="K12" s="82" t="s">
        <v>11</v>
      </c>
      <c r="L12" s="83" t="s">
        <v>391</v>
      </c>
      <c r="M12" s="83" t="s">
        <v>387</v>
      </c>
    </row>
    <row r="13" spans="1:13" s="16" customFormat="1" ht="18.75" customHeight="1" x14ac:dyDescent="0.25">
      <c r="A13" s="133" t="s">
        <v>396</v>
      </c>
      <c r="B13" s="134"/>
      <c r="C13" s="134"/>
      <c r="D13" s="134"/>
      <c r="E13" s="134"/>
      <c r="F13" s="134"/>
      <c r="G13" s="134"/>
      <c r="H13" s="134"/>
      <c r="I13" s="135"/>
      <c r="J13" s="49"/>
      <c r="K13" s="51"/>
      <c r="L13" s="51"/>
      <c r="M13" s="51"/>
    </row>
    <row r="14" spans="1:13" s="16" customFormat="1" ht="18.75" customHeight="1" x14ac:dyDescent="0.25">
      <c r="A14" s="78">
        <v>1</v>
      </c>
      <c r="B14" s="78">
        <v>4</v>
      </c>
      <c r="C14" s="116" t="s">
        <v>124</v>
      </c>
      <c r="D14" s="112" t="s">
        <v>69</v>
      </c>
      <c r="E14" s="112" t="s">
        <v>20</v>
      </c>
      <c r="F14" s="113" t="s">
        <v>27</v>
      </c>
      <c r="G14" s="114">
        <f t="shared" ref="G14:G36" si="0">M14</f>
        <v>9.6053240740740731E-2</v>
      </c>
      <c r="H14" s="113"/>
      <c r="I14" s="104">
        <v>1</v>
      </c>
      <c r="J14" s="15">
        <v>4</v>
      </c>
      <c r="K14" s="52">
        <v>1.38888888888889E-2</v>
      </c>
      <c r="L14" s="54">
        <v>0.10994212962962963</v>
      </c>
      <c r="M14" s="51">
        <f>L14-K14</f>
        <v>9.6053240740740731E-2</v>
      </c>
    </row>
    <row r="15" spans="1:13" s="16" customFormat="1" ht="18.75" customHeight="1" x14ac:dyDescent="0.25">
      <c r="A15" s="78">
        <v>2</v>
      </c>
      <c r="B15" s="78">
        <v>2</v>
      </c>
      <c r="C15" s="116" t="s">
        <v>285</v>
      </c>
      <c r="D15" s="112" t="s">
        <v>106</v>
      </c>
      <c r="E15" s="112" t="s">
        <v>30</v>
      </c>
      <c r="F15" s="113" t="s">
        <v>27</v>
      </c>
      <c r="G15" s="114">
        <f t="shared" si="0"/>
        <v>9.809027777777779E-2</v>
      </c>
      <c r="H15" s="114">
        <f t="shared" ref="H15:H36" si="1">G15-G$14</f>
        <v>2.0370370370370594E-3</v>
      </c>
      <c r="I15" s="104">
        <v>1</v>
      </c>
      <c r="J15" s="43">
        <v>2</v>
      </c>
      <c r="K15" s="52">
        <v>1.3888888888888888E-2</v>
      </c>
      <c r="L15" s="54">
        <v>0.11197916666666667</v>
      </c>
      <c r="M15" s="51">
        <f t="shared" ref="M15:M78" si="2">L15-K15</f>
        <v>9.809027777777779E-2</v>
      </c>
    </row>
    <row r="16" spans="1:13" s="16" customFormat="1" ht="18.75" customHeight="1" x14ac:dyDescent="0.25">
      <c r="A16" s="78">
        <v>3</v>
      </c>
      <c r="B16" s="78">
        <v>7</v>
      </c>
      <c r="C16" s="116" t="s">
        <v>309</v>
      </c>
      <c r="D16" s="112" t="s">
        <v>86</v>
      </c>
      <c r="E16" s="112" t="s">
        <v>60</v>
      </c>
      <c r="F16" s="113" t="s">
        <v>53</v>
      </c>
      <c r="G16" s="114">
        <f t="shared" si="0"/>
        <v>9.8518518518518505E-2</v>
      </c>
      <c r="H16" s="114">
        <f t="shared" si="1"/>
        <v>2.4652777777777746E-3</v>
      </c>
      <c r="I16" s="104">
        <v>1</v>
      </c>
      <c r="J16" s="15">
        <v>7</v>
      </c>
      <c r="K16" s="52">
        <v>1.38888888888889E-2</v>
      </c>
      <c r="L16" s="54">
        <v>0.1124074074074074</v>
      </c>
      <c r="M16" s="51">
        <f t="shared" si="2"/>
        <v>9.8518518518518505E-2</v>
      </c>
    </row>
    <row r="17" spans="1:13" s="16" customFormat="1" ht="18.75" customHeight="1" x14ac:dyDescent="0.25">
      <c r="A17" s="78">
        <v>4</v>
      </c>
      <c r="B17" s="78">
        <v>1</v>
      </c>
      <c r="C17" s="111" t="s">
        <v>170</v>
      </c>
      <c r="D17" s="112" t="s">
        <v>86</v>
      </c>
      <c r="E17" s="112" t="s">
        <v>31</v>
      </c>
      <c r="F17" s="113" t="s">
        <v>27</v>
      </c>
      <c r="G17" s="114">
        <f t="shared" si="0"/>
        <v>9.9641203703703718E-2</v>
      </c>
      <c r="H17" s="114">
        <f t="shared" si="1"/>
        <v>3.5879629629629872E-3</v>
      </c>
      <c r="I17" s="104">
        <v>1</v>
      </c>
      <c r="J17" s="15">
        <v>1</v>
      </c>
      <c r="K17" s="52">
        <v>1.3888888888888888E-2</v>
      </c>
      <c r="L17" s="54">
        <v>0.1135300925925926</v>
      </c>
      <c r="M17" s="51">
        <f t="shared" si="2"/>
        <v>9.9641203703703718E-2</v>
      </c>
    </row>
    <row r="18" spans="1:13" s="16" customFormat="1" ht="18.75" customHeight="1" x14ac:dyDescent="0.25">
      <c r="A18" s="78">
        <v>5</v>
      </c>
      <c r="B18" s="78">
        <v>10</v>
      </c>
      <c r="C18" s="111" t="s">
        <v>289</v>
      </c>
      <c r="D18" s="112" t="s">
        <v>108</v>
      </c>
      <c r="E18" s="112" t="s">
        <v>37</v>
      </c>
      <c r="F18" s="113" t="s">
        <v>22</v>
      </c>
      <c r="G18" s="114">
        <f t="shared" si="0"/>
        <v>0.10063657407407406</v>
      </c>
      <c r="H18" s="114">
        <f t="shared" si="1"/>
        <v>4.5833333333333282E-3</v>
      </c>
      <c r="I18" s="104">
        <v>1</v>
      </c>
      <c r="J18" s="15">
        <v>10</v>
      </c>
      <c r="K18" s="52">
        <v>1.38888888888889E-2</v>
      </c>
      <c r="L18" s="54">
        <v>0.11452546296296295</v>
      </c>
      <c r="M18" s="51">
        <f t="shared" si="2"/>
        <v>0.10063657407407406</v>
      </c>
    </row>
    <row r="19" spans="1:13" s="16" customFormat="1" ht="18.75" customHeight="1" x14ac:dyDescent="0.25">
      <c r="A19" s="78">
        <v>6</v>
      </c>
      <c r="B19" s="78">
        <v>12</v>
      </c>
      <c r="C19" s="111" t="s">
        <v>384</v>
      </c>
      <c r="D19" s="112" t="s">
        <v>73</v>
      </c>
      <c r="E19" s="112" t="s">
        <v>33</v>
      </c>
      <c r="F19" s="113" t="s">
        <v>22</v>
      </c>
      <c r="G19" s="114">
        <f t="shared" si="0"/>
        <v>0.10193287037037037</v>
      </c>
      <c r="H19" s="114">
        <f t="shared" si="1"/>
        <v>5.8796296296296374E-3</v>
      </c>
      <c r="I19" s="104">
        <v>1</v>
      </c>
      <c r="J19" s="43">
        <v>12</v>
      </c>
      <c r="K19" s="52">
        <v>1.38888888888889E-2</v>
      </c>
      <c r="L19" s="54">
        <v>0.11582175925925926</v>
      </c>
      <c r="M19" s="51">
        <f t="shared" si="2"/>
        <v>0.10193287037037037</v>
      </c>
    </row>
    <row r="20" spans="1:13" s="16" customFormat="1" ht="18.75" customHeight="1" x14ac:dyDescent="0.25">
      <c r="A20" s="78">
        <v>7</v>
      </c>
      <c r="B20" s="78">
        <v>14</v>
      </c>
      <c r="C20" s="111" t="s">
        <v>216</v>
      </c>
      <c r="D20" s="112" t="s">
        <v>99</v>
      </c>
      <c r="E20" s="112" t="s">
        <v>37</v>
      </c>
      <c r="F20" s="113" t="s">
        <v>22</v>
      </c>
      <c r="G20" s="114">
        <f t="shared" si="0"/>
        <v>0.10239583333333334</v>
      </c>
      <c r="H20" s="114">
        <f t="shared" si="1"/>
        <v>6.342592592592608E-3</v>
      </c>
      <c r="I20" s="104">
        <v>1</v>
      </c>
      <c r="J20" s="43">
        <v>14</v>
      </c>
      <c r="K20" s="52">
        <v>1.38888888888889E-2</v>
      </c>
      <c r="L20" s="54">
        <v>0.11628472222222223</v>
      </c>
      <c r="M20" s="51">
        <f t="shared" si="2"/>
        <v>0.10239583333333334</v>
      </c>
    </row>
    <row r="21" spans="1:13" s="16" customFormat="1" ht="18.75" customHeight="1" x14ac:dyDescent="0.25">
      <c r="A21" s="78">
        <v>8</v>
      </c>
      <c r="B21" s="78">
        <v>27</v>
      </c>
      <c r="C21" s="111" t="s">
        <v>148</v>
      </c>
      <c r="D21" s="112" t="s">
        <v>68</v>
      </c>
      <c r="E21" s="112" t="s">
        <v>353</v>
      </c>
      <c r="F21" s="113"/>
      <c r="G21" s="114">
        <f t="shared" si="0"/>
        <v>0.10578703703703703</v>
      </c>
      <c r="H21" s="114">
        <f t="shared" si="1"/>
        <v>9.7337962962962959E-3</v>
      </c>
      <c r="I21" s="104">
        <v>1</v>
      </c>
      <c r="J21" s="15">
        <v>27</v>
      </c>
      <c r="K21" s="52">
        <v>1.38888888888889E-2</v>
      </c>
      <c r="L21" s="54">
        <v>0.11967592592592592</v>
      </c>
      <c r="M21" s="51">
        <f t="shared" si="2"/>
        <v>0.10578703703703703</v>
      </c>
    </row>
    <row r="22" spans="1:13" s="16" customFormat="1" ht="18.75" customHeight="1" x14ac:dyDescent="0.25">
      <c r="A22" s="78">
        <v>9</v>
      </c>
      <c r="B22" s="78">
        <v>3</v>
      </c>
      <c r="C22" s="111" t="s">
        <v>250</v>
      </c>
      <c r="D22" s="112" t="s">
        <v>97</v>
      </c>
      <c r="E22" s="112" t="s">
        <v>359</v>
      </c>
      <c r="F22" s="113" t="s">
        <v>22</v>
      </c>
      <c r="G22" s="114">
        <f t="shared" si="0"/>
        <v>0.10775462962962962</v>
      </c>
      <c r="H22" s="114">
        <f t="shared" si="1"/>
        <v>1.1701388888888886E-2</v>
      </c>
      <c r="I22" s="104">
        <v>1</v>
      </c>
      <c r="J22" s="43">
        <v>3</v>
      </c>
      <c r="K22" s="52">
        <v>1.38888888888889E-2</v>
      </c>
      <c r="L22" s="54">
        <v>0.12164351851851851</v>
      </c>
      <c r="M22" s="51">
        <f t="shared" si="2"/>
        <v>0.10775462962962962</v>
      </c>
    </row>
    <row r="23" spans="1:13" s="16" customFormat="1" ht="18.75" customHeight="1" x14ac:dyDescent="0.25">
      <c r="A23" s="78">
        <v>10</v>
      </c>
      <c r="B23" s="78">
        <v>11</v>
      </c>
      <c r="C23" s="111" t="s">
        <v>131</v>
      </c>
      <c r="D23" s="112" t="s">
        <v>75</v>
      </c>
      <c r="E23" s="112" t="s">
        <v>33</v>
      </c>
      <c r="F23" s="113" t="s">
        <v>22</v>
      </c>
      <c r="G23" s="114">
        <f t="shared" si="0"/>
        <v>0.11065972222222221</v>
      </c>
      <c r="H23" s="114">
        <f t="shared" si="1"/>
        <v>1.4606481481481484E-2</v>
      </c>
      <c r="I23" s="104">
        <v>1</v>
      </c>
      <c r="J23" s="15">
        <v>11</v>
      </c>
      <c r="K23" s="52">
        <v>1.38888888888889E-2</v>
      </c>
      <c r="L23" s="54">
        <v>0.12454861111111111</v>
      </c>
      <c r="M23" s="51">
        <f t="shared" si="2"/>
        <v>0.11065972222222221</v>
      </c>
    </row>
    <row r="24" spans="1:13" s="16" customFormat="1" ht="18.75" customHeight="1" x14ac:dyDescent="0.25">
      <c r="A24" s="78">
        <v>11</v>
      </c>
      <c r="B24" s="78">
        <v>17</v>
      </c>
      <c r="C24" s="111" t="s">
        <v>334</v>
      </c>
      <c r="D24" s="112" t="s">
        <v>86</v>
      </c>
      <c r="E24" s="112" t="s">
        <v>35</v>
      </c>
      <c r="F24" s="113"/>
      <c r="G24" s="114">
        <f t="shared" si="0"/>
        <v>0.1134375</v>
      </c>
      <c r="H24" s="114">
        <f t="shared" si="1"/>
        <v>1.7384259259259266E-2</v>
      </c>
      <c r="I24" s="104">
        <v>1</v>
      </c>
      <c r="J24" s="15">
        <v>17</v>
      </c>
      <c r="K24" s="52">
        <v>1.38888888888889E-2</v>
      </c>
      <c r="L24" s="54">
        <v>0.12732638888888889</v>
      </c>
      <c r="M24" s="51">
        <f t="shared" si="2"/>
        <v>0.1134375</v>
      </c>
    </row>
    <row r="25" spans="1:13" s="16" customFormat="1" ht="18.75" customHeight="1" x14ac:dyDescent="0.25">
      <c r="A25" s="78">
        <v>12</v>
      </c>
      <c r="B25" s="78">
        <v>8</v>
      </c>
      <c r="C25" s="111" t="s">
        <v>286</v>
      </c>
      <c r="D25" s="112" t="s">
        <v>73</v>
      </c>
      <c r="E25" s="112" t="s">
        <v>31</v>
      </c>
      <c r="F25" s="113" t="s">
        <v>53</v>
      </c>
      <c r="G25" s="114">
        <f t="shared" si="0"/>
        <v>0.11398148148148149</v>
      </c>
      <c r="H25" s="114">
        <f t="shared" si="1"/>
        <v>1.7928240740740758E-2</v>
      </c>
      <c r="I25" s="104">
        <v>1</v>
      </c>
      <c r="J25" s="43">
        <v>8</v>
      </c>
      <c r="K25" s="52">
        <v>1.38888888888889E-2</v>
      </c>
      <c r="L25" s="54">
        <v>0.12787037037037038</v>
      </c>
      <c r="M25" s="51">
        <f t="shared" si="2"/>
        <v>0.11398148148148149</v>
      </c>
    </row>
    <row r="26" spans="1:13" s="16" customFormat="1" ht="18.75" customHeight="1" x14ac:dyDescent="0.25">
      <c r="A26" s="78">
        <v>13</v>
      </c>
      <c r="B26" s="78">
        <v>16</v>
      </c>
      <c r="C26" s="111" t="s">
        <v>271</v>
      </c>
      <c r="D26" s="112" t="s">
        <v>68</v>
      </c>
      <c r="E26" s="112" t="s">
        <v>33</v>
      </c>
      <c r="F26" s="113" t="s">
        <v>22</v>
      </c>
      <c r="G26" s="114">
        <f t="shared" si="0"/>
        <v>0.11858796296296295</v>
      </c>
      <c r="H26" s="114">
        <f t="shared" si="1"/>
        <v>2.253472222222222E-2</v>
      </c>
      <c r="I26" s="104">
        <v>1</v>
      </c>
      <c r="J26" s="15">
        <v>16</v>
      </c>
      <c r="K26" s="52">
        <v>1.38888888888889E-2</v>
      </c>
      <c r="L26" s="54">
        <v>0.13247685185185185</v>
      </c>
      <c r="M26" s="51">
        <f t="shared" si="2"/>
        <v>0.11858796296296295</v>
      </c>
    </row>
    <row r="27" spans="1:13" s="16" customFormat="1" ht="18.75" customHeight="1" x14ac:dyDescent="0.25">
      <c r="A27" s="78">
        <v>14</v>
      </c>
      <c r="B27" s="78">
        <v>13</v>
      </c>
      <c r="C27" s="111" t="s">
        <v>206</v>
      </c>
      <c r="D27" s="112" t="s">
        <v>73</v>
      </c>
      <c r="E27" s="112" t="s">
        <v>37</v>
      </c>
      <c r="F27" s="113" t="s">
        <v>22</v>
      </c>
      <c r="G27" s="114">
        <f t="shared" si="0"/>
        <v>0.11939814814814814</v>
      </c>
      <c r="H27" s="114">
        <f t="shared" si="1"/>
        <v>2.3344907407407411E-2</v>
      </c>
      <c r="I27" s="104">
        <v>2</v>
      </c>
      <c r="J27" s="15">
        <v>13</v>
      </c>
      <c r="K27" s="52">
        <v>1.38888888888889E-2</v>
      </c>
      <c r="L27" s="54">
        <v>0.13328703703703704</v>
      </c>
      <c r="M27" s="51">
        <f t="shared" si="2"/>
        <v>0.11939814814814814</v>
      </c>
    </row>
    <row r="28" spans="1:13" s="16" customFormat="1" ht="18.75" customHeight="1" x14ac:dyDescent="0.25">
      <c r="A28" s="78">
        <v>15</v>
      </c>
      <c r="B28" s="78">
        <v>25</v>
      </c>
      <c r="C28" s="111" t="s">
        <v>230</v>
      </c>
      <c r="D28" s="112" t="s">
        <v>99</v>
      </c>
      <c r="E28" s="112" t="s">
        <v>45</v>
      </c>
      <c r="F28" s="113"/>
      <c r="G28" s="114">
        <f t="shared" si="0"/>
        <v>0.11945601851851853</v>
      </c>
      <c r="H28" s="114">
        <f t="shared" si="1"/>
        <v>2.34027777777778E-2</v>
      </c>
      <c r="I28" s="104">
        <v>2</v>
      </c>
      <c r="J28" s="15">
        <v>25</v>
      </c>
      <c r="K28" s="52">
        <v>1.38888888888889E-2</v>
      </c>
      <c r="L28" s="54">
        <v>0.13334490740740743</v>
      </c>
      <c r="M28" s="51">
        <f t="shared" si="2"/>
        <v>0.11945601851851853</v>
      </c>
    </row>
    <row r="29" spans="1:13" s="16" customFormat="1" ht="18.75" customHeight="1" x14ac:dyDescent="0.25">
      <c r="A29" s="78">
        <v>16</v>
      </c>
      <c r="B29" s="78">
        <v>28</v>
      </c>
      <c r="C29" s="111" t="s">
        <v>180</v>
      </c>
      <c r="D29" s="112" t="s">
        <v>97</v>
      </c>
      <c r="E29" s="112" t="s">
        <v>25</v>
      </c>
      <c r="F29" s="113"/>
      <c r="G29" s="114">
        <f t="shared" si="0"/>
        <v>0.12094907407407407</v>
      </c>
      <c r="H29" s="114">
        <f t="shared" si="1"/>
        <v>2.4895833333333339E-2</v>
      </c>
      <c r="I29" s="104">
        <v>2</v>
      </c>
      <c r="J29" s="15">
        <v>28</v>
      </c>
      <c r="K29" s="52">
        <v>1.38888888888889E-2</v>
      </c>
      <c r="L29" s="54">
        <v>0.13483796296296297</v>
      </c>
      <c r="M29" s="51">
        <f t="shared" si="2"/>
        <v>0.12094907407407407</v>
      </c>
    </row>
    <row r="30" spans="1:13" s="16" customFormat="1" ht="18.75" customHeight="1" x14ac:dyDescent="0.25">
      <c r="A30" s="78">
        <v>17</v>
      </c>
      <c r="B30" s="78">
        <v>21</v>
      </c>
      <c r="C30" s="111" t="s">
        <v>207</v>
      </c>
      <c r="D30" s="112" t="s">
        <v>82</v>
      </c>
      <c r="E30" s="112" t="s">
        <v>30</v>
      </c>
      <c r="F30" s="113"/>
      <c r="G30" s="114">
        <f t="shared" si="0"/>
        <v>0.12165509259259258</v>
      </c>
      <c r="H30" s="114">
        <f t="shared" si="1"/>
        <v>2.5601851851851848E-2</v>
      </c>
      <c r="I30" s="104">
        <v>2</v>
      </c>
      <c r="J30" s="15">
        <v>21</v>
      </c>
      <c r="K30" s="52">
        <v>1.38888888888889E-2</v>
      </c>
      <c r="L30" s="54">
        <v>0.13554398148148147</v>
      </c>
      <c r="M30" s="51">
        <f t="shared" si="2"/>
        <v>0.12165509259259258</v>
      </c>
    </row>
    <row r="31" spans="1:13" s="16" customFormat="1" ht="18.75" customHeight="1" x14ac:dyDescent="0.25">
      <c r="A31" s="78">
        <v>18</v>
      </c>
      <c r="B31" s="78">
        <v>18</v>
      </c>
      <c r="C31" s="111" t="s">
        <v>274</v>
      </c>
      <c r="D31" s="112" t="s">
        <v>106</v>
      </c>
      <c r="E31" s="112" t="s">
        <v>56</v>
      </c>
      <c r="F31" s="113"/>
      <c r="G31" s="114">
        <f t="shared" si="0"/>
        <v>0.1272337962962963</v>
      </c>
      <c r="H31" s="114">
        <f t="shared" si="1"/>
        <v>3.1180555555555572E-2</v>
      </c>
      <c r="I31" s="104">
        <v>2</v>
      </c>
      <c r="J31" s="43">
        <v>18</v>
      </c>
      <c r="K31" s="52">
        <v>1.38888888888889E-2</v>
      </c>
      <c r="L31" s="54">
        <v>0.1411226851851852</v>
      </c>
      <c r="M31" s="51">
        <f t="shared" si="2"/>
        <v>0.1272337962962963</v>
      </c>
    </row>
    <row r="32" spans="1:13" s="16" customFormat="1" ht="18.75" customHeight="1" x14ac:dyDescent="0.25">
      <c r="A32" s="78">
        <v>19</v>
      </c>
      <c r="B32" s="78">
        <v>19</v>
      </c>
      <c r="C32" s="111" t="s">
        <v>265</v>
      </c>
      <c r="D32" s="112" t="s">
        <v>89</v>
      </c>
      <c r="E32" s="112" t="s">
        <v>19</v>
      </c>
      <c r="F32" s="113"/>
      <c r="G32" s="114">
        <f t="shared" si="0"/>
        <v>0.12890046296296295</v>
      </c>
      <c r="H32" s="114">
        <f t="shared" si="1"/>
        <v>3.2847222222222222E-2</v>
      </c>
      <c r="I32" s="104">
        <v>2</v>
      </c>
      <c r="J32" s="43">
        <v>19</v>
      </c>
      <c r="K32" s="52">
        <v>1.38888888888889E-2</v>
      </c>
      <c r="L32" s="54">
        <v>0.14278935185185185</v>
      </c>
      <c r="M32" s="51">
        <f t="shared" si="2"/>
        <v>0.12890046296296295</v>
      </c>
    </row>
    <row r="33" spans="1:13" s="16" customFormat="1" ht="18.75" customHeight="1" x14ac:dyDescent="0.25">
      <c r="A33" s="78">
        <v>20</v>
      </c>
      <c r="B33" s="78">
        <v>22</v>
      </c>
      <c r="C33" s="111" t="s">
        <v>146</v>
      </c>
      <c r="D33" s="112" t="s">
        <v>69</v>
      </c>
      <c r="E33" s="112" t="s">
        <v>20</v>
      </c>
      <c r="F33" s="113"/>
      <c r="G33" s="114">
        <f t="shared" si="0"/>
        <v>0.13152777777777777</v>
      </c>
      <c r="H33" s="114">
        <f t="shared" si="1"/>
        <v>3.5474537037037041E-2</v>
      </c>
      <c r="I33" s="104">
        <v>2</v>
      </c>
      <c r="J33" s="43">
        <v>22</v>
      </c>
      <c r="K33" s="52">
        <v>1.38888888888889E-2</v>
      </c>
      <c r="L33" s="54">
        <v>0.14541666666666667</v>
      </c>
      <c r="M33" s="51">
        <f t="shared" si="2"/>
        <v>0.13152777777777777</v>
      </c>
    </row>
    <row r="34" spans="1:13" s="16" customFormat="1" ht="18.75" customHeight="1" x14ac:dyDescent="0.25">
      <c r="A34" s="78">
        <v>21</v>
      </c>
      <c r="B34" s="78">
        <v>26</v>
      </c>
      <c r="C34" s="111" t="s">
        <v>270</v>
      </c>
      <c r="D34" s="112" t="s">
        <v>99</v>
      </c>
      <c r="E34" s="112" t="s">
        <v>54</v>
      </c>
      <c r="F34" s="113"/>
      <c r="G34" s="114">
        <f t="shared" si="0"/>
        <v>0.13924768518518518</v>
      </c>
      <c r="H34" s="114">
        <f t="shared" si="1"/>
        <v>4.3194444444444452E-2</v>
      </c>
      <c r="I34" s="104">
        <v>3</v>
      </c>
      <c r="J34" s="43">
        <v>26</v>
      </c>
      <c r="K34" s="52">
        <v>1.38888888888889E-2</v>
      </c>
      <c r="L34" s="54">
        <v>0.15313657407407408</v>
      </c>
      <c r="M34" s="51">
        <f t="shared" si="2"/>
        <v>0.13924768518518518</v>
      </c>
    </row>
    <row r="35" spans="1:13" s="16" customFormat="1" ht="18.75" customHeight="1" x14ac:dyDescent="0.25">
      <c r="A35" s="78">
        <v>22</v>
      </c>
      <c r="B35" s="78">
        <v>20</v>
      </c>
      <c r="C35" s="111" t="s">
        <v>142</v>
      </c>
      <c r="D35" s="112" t="s">
        <v>82</v>
      </c>
      <c r="E35" s="112" t="s">
        <v>19</v>
      </c>
      <c r="F35" s="113"/>
      <c r="G35" s="114">
        <f t="shared" si="0"/>
        <v>0.14650462962962962</v>
      </c>
      <c r="H35" s="114">
        <f t="shared" si="1"/>
        <v>5.0451388888888893E-2</v>
      </c>
      <c r="I35" s="104">
        <v>3</v>
      </c>
      <c r="J35" s="43">
        <v>20</v>
      </c>
      <c r="K35" s="52">
        <v>1.38888888888889E-2</v>
      </c>
      <c r="L35" s="54">
        <v>0.16039351851851852</v>
      </c>
      <c r="M35" s="51">
        <f t="shared" si="2"/>
        <v>0.14650462962962962</v>
      </c>
    </row>
    <row r="36" spans="1:13" s="16" customFormat="1" ht="18.75" customHeight="1" x14ac:dyDescent="0.25">
      <c r="A36" s="78">
        <v>23</v>
      </c>
      <c r="B36" s="78">
        <v>23</v>
      </c>
      <c r="C36" s="111" t="s">
        <v>331</v>
      </c>
      <c r="D36" s="112" t="s">
        <v>69</v>
      </c>
      <c r="E36" s="112" t="s">
        <v>377</v>
      </c>
      <c r="F36" s="113"/>
      <c r="G36" s="114">
        <f t="shared" si="0"/>
        <v>0.16076388888888887</v>
      </c>
      <c r="H36" s="114">
        <f t="shared" si="1"/>
        <v>6.4710648148148142E-2</v>
      </c>
      <c r="I36" s="104"/>
      <c r="J36" s="15">
        <v>23</v>
      </c>
      <c r="K36" s="52">
        <v>1.38888888888889E-2</v>
      </c>
      <c r="L36" s="54">
        <v>0.17465277777777777</v>
      </c>
      <c r="M36" s="51">
        <f t="shared" si="2"/>
        <v>0.16076388888888887</v>
      </c>
    </row>
    <row r="37" spans="1:13" s="16" customFormat="1" ht="18.75" customHeight="1" x14ac:dyDescent="0.25">
      <c r="A37" s="78"/>
      <c r="B37" s="78">
        <v>5</v>
      </c>
      <c r="C37" s="111" t="s">
        <v>133</v>
      </c>
      <c r="D37" s="112" t="s">
        <v>73</v>
      </c>
      <c r="E37" s="112" t="s">
        <v>34</v>
      </c>
      <c r="F37" s="113" t="s">
        <v>27</v>
      </c>
      <c r="G37" s="114" t="s">
        <v>442</v>
      </c>
      <c r="H37" s="113"/>
      <c r="I37" s="104"/>
      <c r="J37" s="15">
        <v>5</v>
      </c>
      <c r="K37" s="52">
        <v>1.38888888888889E-2</v>
      </c>
      <c r="L37" s="51" t="s">
        <v>442</v>
      </c>
      <c r="M37" s="51" t="e">
        <f t="shared" si="2"/>
        <v>#VALUE!</v>
      </c>
    </row>
    <row r="38" spans="1:13" s="16" customFormat="1" ht="18.75" customHeight="1" x14ac:dyDescent="0.25">
      <c r="A38" s="78"/>
      <c r="B38" s="78">
        <v>6</v>
      </c>
      <c r="C38" s="111" t="s">
        <v>178</v>
      </c>
      <c r="D38" s="112" t="s">
        <v>65</v>
      </c>
      <c r="E38" s="112" t="s">
        <v>44</v>
      </c>
      <c r="F38" s="113" t="s">
        <v>27</v>
      </c>
      <c r="G38" s="114" t="s">
        <v>442</v>
      </c>
      <c r="H38" s="113"/>
      <c r="I38" s="104"/>
      <c r="J38" s="15">
        <v>6</v>
      </c>
      <c r="K38" s="52">
        <v>1.38888888888889E-2</v>
      </c>
      <c r="L38" s="51" t="s">
        <v>442</v>
      </c>
      <c r="M38" s="51" t="e">
        <f t="shared" si="2"/>
        <v>#VALUE!</v>
      </c>
    </row>
    <row r="39" spans="1:13" s="16" customFormat="1" ht="18.75" customHeight="1" x14ac:dyDescent="0.25">
      <c r="A39" s="78"/>
      <c r="B39" s="78">
        <v>9</v>
      </c>
      <c r="C39" s="111" t="s">
        <v>172</v>
      </c>
      <c r="D39" s="112" t="s">
        <v>93</v>
      </c>
      <c r="E39" s="112" t="s">
        <v>357</v>
      </c>
      <c r="F39" s="113" t="s">
        <v>22</v>
      </c>
      <c r="G39" s="114" t="s">
        <v>442</v>
      </c>
      <c r="H39" s="113"/>
      <c r="I39" s="104"/>
      <c r="J39" s="15">
        <v>9</v>
      </c>
      <c r="K39" s="52">
        <v>1.38888888888889E-2</v>
      </c>
      <c r="L39" s="51" t="s">
        <v>442</v>
      </c>
      <c r="M39" s="51" t="e">
        <f t="shared" si="2"/>
        <v>#VALUE!</v>
      </c>
    </row>
    <row r="40" spans="1:13" s="16" customFormat="1" ht="18.75" customHeight="1" x14ac:dyDescent="0.25">
      <c r="A40" s="78"/>
      <c r="B40" s="78">
        <v>15</v>
      </c>
      <c r="C40" s="111" t="s">
        <v>214</v>
      </c>
      <c r="D40" s="112" t="s">
        <v>68</v>
      </c>
      <c r="E40" s="112" t="s">
        <v>365</v>
      </c>
      <c r="F40" s="113" t="s">
        <v>22</v>
      </c>
      <c r="G40" s="114" t="s">
        <v>442</v>
      </c>
      <c r="H40" s="113"/>
      <c r="I40" s="104"/>
      <c r="J40" s="15">
        <v>15</v>
      </c>
      <c r="K40" s="52">
        <v>1.38888888888889E-2</v>
      </c>
      <c r="L40" s="51" t="s">
        <v>442</v>
      </c>
      <c r="M40" s="51" t="e">
        <f t="shared" si="2"/>
        <v>#VALUE!</v>
      </c>
    </row>
    <row r="41" spans="1:13" s="16" customFormat="1" ht="18.75" customHeight="1" x14ac:dyDescent="0.25">
      <c r="A41" s="78"/>
      <c r="B41" s="78">
        <v>24</v>
      </c>
      <c r="C41" s="111" t="s">
        <v>209</v>
      </c>
      <c r="D41" s="112" t="s">
        <v>65</v>
      </c>
      <c r="E41" s="112" t="s">
        <v>48</v>
      </c>
      <c r="F41" s="113"/>
      <c r="G41" s="114" t="s">
        <v>442</v>
      </c>
      <c r="H41" s="113"/>
      <c r="I41" s="104"/>
      <c r="J41" s="15">
        <v>24</v>
      </c>
      <c r="K41" s="52">
        <v>1.38888888888889E-2</v>
      </c>
      <c r="L41" s="51" t="s">
        <v>442</v>
      </c>
      <c r="M41" s="51" t="e">
        <f t="shared" si="2"/>
        <v>#VALUE!</v>
      </c>
    </row>
    <row r="42" spans="1:13" s="16" customFormat="1" ht="18.75" customHeight="1" x14ac:dyDescent="0.25">
      <c r="A42" s="127" t="s">
        <v>397</v>
      </c>
      <c r="B42" s="128"/>
      <c r="C42" s="128"/>
      <c r="D42" s="128"/>
      <c r="E42" s="128"/>
      <c r="F42" s="128"/>
      <c r="G42" s="128"/>
      <c r="H42" s="128"/>
      <c r="I42" s="129"/>
      <c r="J42" s="49"/>
      <c r="K42" s="52"/>
      <c r="L42" s="51"/>
      <c r="M42" s="51"/>
    </row>
    <row r="43" spans="1:13" s="16" customFormat="1" ht="18.75" customHeight="1" x14ac:dyDescent="0.25">
      <c r="A43" s="78">
        <v>1</v>
      </c>
      <c r="B43" s="78">
        <v>33</v>
      </c>
      <c r="C43" s="111" t="s">
        <v>166</v>
      </c>
      <c r="D43" s="112" t="s">
        <v>76</v>
      </c>
      <c r="E43" s="112" t="s">
        <v>19</v>
      </c>
      <c r="F43" s="113" t="s">
        <v>27</v>
      </c>
      <c r="G43" s="114">
        <f t="shared" ref="G43:G72" si="3">M43</f>
        <v>0.10446759259259258</v>
      </c>
      <c r="H43" s="113"/>
      <c r="I43" s="104">
        <v>1</v>
      </c>
      <c r="J43" s="43">
        <v>33</v>
      </c>
      <c r="K43" s="52">
        <v>1.38888888888889E-2</v>
      </c>
      <c r="L43" s="54">
        <v>0.11835648148148148</v>
      </c>
      <c r="M43" s="51">
        <f t="shared" si="2"/>
        <v>0.10446759259259258</v>
      </c>
    </row>
    <row r="44" spans="1:13" s="16" customFormat="1" ht="18.75" customHeight="1" x14ac:dyDescent="0.25">
      <c r="A44" s="78">
        <v>2</v>
      </c>
      <c r="B44" s="78">
        <v>41</v>
      </c>
      <c r="C44" s="111" t="s">
        <v>187</v>
      </c>
      <c r="D44" s="112" t="s">
        <v>100</v>
      </c>
      <c r="E44" s="112" t="s">
        <v>30</v>
      </c>
      <c r="F44" s="113" t="s">
        <v>22</v>
      </c>
      <c r="G44" s="114">
        <f t="shared" si="3"/>
        <v>0.10849537037037037</v>
      </c>
      <c r="H44" s="114">
        <f t="shared" ref="H44:H72" si="4">G44-G$43</f>
        <v>4.0277777777777829E-3</v>
      </c>
      <c r="I44" s="104">
        <v>1</v>
      </c>
      <c r="J44" s="15">
        <v>41</v>
      </c>
      <c r="K44" s="52">
        <v>1.38888888888889E-2</v>
      </c>
      <c r="L44" s="54">
        <v>0.12238425925925926</v>
      </c>
      <c r="M44" s="51">
        <f t="shared" si="2"/>
        <v>0.10849537037037037</v>
      </c>
    </row>
    <row r="45" spans="1:13" s="16" customFormat="1" ht="18.75" customHeight="1" x14ac:dyDescent="0.25">
      <c r="A45" s="78">
        <v>3</v>
      </c>
      <c r="B45" s="78">
        <v>37</v>
      </c>
      <c r="C45" s="111" t="s">
        <v>138</v>
      </c>
      <c r="D45" s="112" t="s">
        <v>78</v>
      </c>
      <c r="E45" s="112" t="s">
        <v>36</v>
      </c>
      <c r="F45" s="113" t="s">
        <v>22</v>
      </c>
      <c r="G45" s="114">
        <f t="shared" si="3"/>
        <v>0.1095486111111111</v>
      </c>
      <c r="H45" s="114">
        <f t="shared" si="4"/>
        <v>5.0810185185185125E-3</v>
      </c>
      <c r="I45" s="104">
        <v>1</v>
      </c>
      <c r="J45" s="15">
        <v>37</v>
      </c>
      <c r="K45" s="52">
        <v>1.38888888888889E-2</v>
      </c>
      <c r="L45" s="54">
        <v>0.12343749999999999</v>
      </c>
      <c r="M45" s="51">
        <f t="shared" si="2"/>
        <v>0.1095486111111111</v>
      </c>
    </row>
    <row r="46" spans="1:13" s="16" customFormat="1" ht="18.75" customHeight="1" x14ac:dyDescent="0.25">
      <c r="A46" s="78">
        <v>4</v>
      </c>
      <c r="B46" s="78">
        <v>44</v>
      </c>
      <c r="C46" s="111" t="s">
        <v>245</v>
      </c>
      <c r="D46" s="112" t="s">
        <v>71</v>
      </c>
      <c r="E46" s="112" t="s">
        <v>43</v>
      </c>
      <c r="F46" s="113" t="s">
        <v>22</v>
      </c>
      <c r="G46" s="114">
        <f t="shared" si="3"/>
        <v>0.11232638888888888</v>
      </c>
      <c r="H46" s="114">
        <f t="shared" si="4"/>
        <v>7.8587962962962943E-3</v>
      </c>
      <c r="I46" s="104">
        <v>1</v>
      </c>
      <c r="J46" s="43">
        <v>44</v>
      </c>
      <c r="K46" s="52">
        <v>1.38888888888889E-2</v>
      </c>
      <c r="L46" s="54">
        <v>0.12621527777777777</v>
      </c>
      <c r="M46" s="51">
        <f t="shared" si="2"/>
        <v>0.11232638888888888</v>
      </c>
    </row>
    <row r="47" spans="1:13" s="16" customFormat="1" ht="18.75" customHeight="1" x14ac:dyDescent="0.25">
      <c r="A47" s="78">
        <v>5</v>
      </c>
      <c r="B47" s="78">
        <v>57</v>
      </c>
      <c r="C47" s="111" t="s">
        <v>292</v>
      </c>
      <c r="D47" s="112" t="s">
        <v>83</v>
      </c>
      <c r="E47" s="112" t="s">
        <v>52</v>
      </c>
      <c r="F47" s="113"/>
      <c r="G47" s="114">
        <f t="shared" si="3"/>
        <v>0.11456018518518518</v>
      </c>
      <c r="H47" s="114">
        <f t="shared" si="4"/>
        <v>1.0092592592592597E-2</v>
      </c>
      <c r="I47" s="104">
        <v>1</v>
      </c>
      <c r="J47" s="15">
        <v>57</v>
      </c>
      <c r="K47" s="52">
        <v>1.38888888888889E-2</v>
      </c>
      <c r="L47" s="54">
        <v>0.12844907407407408</v>
      </c>
      <c r="M47" s="51">
        <f t="shared" si="2"/>
        <v>0.11456018518518518</v>
      </c>
    </row>
    <row r="48" spans="1:13" s="16" customFormat="1" ht="18.75" customHeight="1" x14ac:dyDescent="0.25">
      <c r="A48" s="78">
        <v>6</v>
      </c>
      <c r="B48" s="78">
        <v>46</v>
      </c>
      <c r="C48" s="111" t="s">
        <v>240</v>
      </c>
      <c r="D48" s="112" t="s">
        <v>67</v>
      </c>
      <c r="E48" s="112" t="s">
        <v>52</v>
      </c>
      <c r="F48" s="113" t="s">
        <v>22</v>
      </c>
      <c r="G48" s="114">
        <f t="shared" si="3"/>
        <v>0.11657407407407408</v>
      </c>
      <c r="H48" s="114">
        <f t="shared" si="4"/>
        <v>1.2106481481481496E-2</v>
      </c>
      <c r="I48" s="104">
        <v>1</v>
      </c>
      <c r="J48" s="15">
        <v>46</v>
      </c>
      <c r="K48" s="52">
        <v>1.38888888888889E-2</v>
      </c>
      <c r="L48" s="54">
        <v>0.13046296296296298</v>
      </c>
      <c r="M48" s="51">
        <f t="shared" si="2"/>
        <v>0.11657407407407408</v>
      </c>
    </row>
    <row r="49" spans="1:13" s="16" customFormat="1" ht="18.75" customHeight="1" x14ac:dyDescent="0.25">
      <c r="A49" s="78">
        <v>7</v>
      </c>
      <c r="B49" s="78">
        <v>67</v>
      </c>
      <c r="C49" s="111" t="s">
        <v>320</v>
      </c>
      <c r="D49" s="112" t="s">
        <v>76</v>
      </c>
      <c r="E49" s="112" t="s">
        <v>382</v>
      </c>
      <c r="F49" s="113"/>
      <c r="G49" s="114">
        <f t="shared" si="3"/>
        <v>0.1172222222222222</v>
      </c>
      <c r="H49" s="114">
        <f t="shared" si="4"/>
        <v>1.2754629629629616E-2</v>
      </c>
      <c r="I49" s="104">
        <v>1</v>
      </c>
      <c r="J49" s="15">
        <v>67</v>
      </c>
      <c r="K49" s="52">
        <v>1.38888888888889E-2</v>
      </c>
      <c r="L49" s="54">
        <v>0.13111111111111109</v>
      </c>
      <c r="M49" s="51">
        <f t="shared" si="2"/>
        <v>0.1172222222222222</v>
      </c>
    </row>
    <row r="50" spans="1:13" s="16" customFormat="1" ht="18.75" customHeight="1" x14ac:dyDescent="0.25">
      <c r="A50" s="78">
        <v>8</v>
      </c>
      <c r="B50" s="78">
        <v>59</v>
      </c>
      <c r="C50" s="111" t="s">
        <v>184</v>
      </c>
      <c r="D50" s="112" t="s">
        <v>95</v>
      </c>
      <c r="E50" s="112" t="s">
        <v>36</v>
      </c>
      <c r="F50" s="113"/>
      <c r="G50" s="114">
        <f t="shared" si="3"/>
        <v>0.11724537037037036</v>
      </c>
      <c r="H50" s="114">
        <f t="shared" si="4"/>
        <v>1.2777777777777777E-2</v>
      </c>
      <c r="I50" s="104">
        <v>1</v>
      </c>
      <c r="J50" s="15">
        <v>59</v>
      </c>
      <c r="K50" s="52">
        <v>1.38888888888889E-2</v>
      </c>
      <c r="L50" s="54">
        <v>0.13113425925925926</v>
      </c>
      <c r="M50" s="51">
        <f t="shared" si="2"/>
        <v>0.11724537037037036</v>
      </c>
    </row>
    <row r="51" spans="1:13" s="16" customFormat="1" ht="18.75" customHeight="1" x14ac:dyDescent="0.25">
      <c r="A51" s="78">
        <v>9</v>
      </c>
      <c r="B51" s="78">
        <v>63</v>
      </c>
      <c r="C51" s="111" t="s">
        <v>193</v>
      </c>
      <c r="D51" s="112" t="s">
        <v>74</v>
      </c>
      <c r="E51" s="112" t="s">
        <v>38</v>
      </c>
      <c r="F51" s="113"/>
      <c r="G51" s="114">
        <f t="shared" si="3"/>
        <v>0.11725694444444443</v>
      </c>
      <c r="H51" s="114">
        <f t="shared" si="4"/>
        <v>1.2789351851851843E-2</v>
      </c>
      <c r="I51" s="104">
        <v>1</v>
      </c>
      <c r="J51" s="15">
        <v>63</v>
      </c>
      <c r="K51" s="52">
        <v>1.38888888888889E-2</v>
      </c>
      <c r="L51" s="54">
        <v>0.13114583333333332</v>
      </c>
      <c r="M51" s="51">
        <f t="shared" si="2"/>
        <v>0.11725694444444443</v>
      </c>
    </row>
    <row r="52" spans="1:13" s="16" customFormat="1" ht="18.75" customHeight="1" x14ac:dyDescent="0.25">
      <c r="A52" s="78">
        <v>10</v>
      </c>
      <c r="B52" s="78">
        <v>34</v>
      </c>
      <c r="C52" s="111" t="s">
        <v>312</v>
      </c>
      <c r="D52" s="112" t="s">
        <v>104</v>
      </c>
      <c r="E52" s="112" t="s">
        <v>359</v>
      </c>
      <c r="F52" s="113">
        <v>1</v>
      </c>
      <c r="G52" s="114">
        <f t="shared" si="3"/>
        <v>0.1179050925925926</v>
      </c>
      <c r="H52" s="114">
        <f t="shared" si="4"/>
        <v>1.3437500000000019E-2</v>
      </c>
      <c r="I52" s="104">
        <v>1</v>
      </c>
      <c r="J52" s="43">
        <v>34</v>
      </c>
      <c r="K52" s="52">
        <v>1.38888888888889E-2</v>
      </c>
      <c r="L52" s="54">
        <v>0.1317939814814815</v>
      </c>
      <c r="M52" s="51">
        <f t="shared" si="2"/>
        <v>0.1179050925925926</v>
      </c>
    </row>
    <row r="53" spans="1:13" s="16" customFormat="1" ht="18.75" customHeight="1" x14ac:dyDescent="0.25">
      <c r="A53" s="78">
        <v>11</v>
      </c>
      <c r="B53" s="78">
        <v>39</v>
      </c>
      <c r="C53" s="111" t="s">
        <v>181</v>
      </c>
      <c r="D53" s="112" t="s">
        <v>79</v>
      </c>
      <c r="E53" s="112" t="s">
        <v>30</v>
      </c>
      <c r="F53" s="113" t="s">
        <v>22</v>
      </c>
      <c r="G53" s="114">
        <f t="shared" si="3"/>
        <v>0.11833333333333332</v>
      </c>
      <c r="H53" s="114">
        <f t="shared" si="4"/>
        <v>1.3865740740740734E-2</v>
      </c>
      <c r="I53" s="104">
        <v>1</v>
      </c>
      <c r="J53" s="15">
        <v>39</v>
      </c>
      <c r="K53" s="52">
        <v>1.38888888888889E-2</v>
      </c>
      <c r="L53" s="54">
        <v>0.13222222222222221</v>
      </c>
      <c r="M53" s="51">
        <f t="shared" si="2"/>
        <v>0.11833333333333332</v>
      </c>
    </row>
    <row r="54" spans="1:13" s="16" customFormat="1" ht="18.75" customHeight="1" x14ac:dyDescent="0.25">
      <c r="A54" s="78">
        <v>12</v>
      </c>
      <c r="B54" s="78">
        <v>35</v>
      </c>
      <c r="C54" s="111" t="s">
        <v>190</v>
      </c>
      <c r="D54" s="112" t="s">
        <v>66</v>
      </c>
      <c r="E54" s="112" t="s">
        <v>0</v>
      </c>
      <c r="F54" s="113" t="s">
        <v>22</v>
      </c>
      <c r="G54" s="114">
        <f t="shared" si="3"/>
        <v>0.11876157407407406</v>
      </c>
      <c r="H54" s="114">
        <f t="shared" si="4"/>
        <v>1.4293981481481477E-2</v>
      </c>
      <c r="I54" s="104">
        <v>1</v>
      </c>
      <c r="J54" s="43">
        <v>35</v>
      </c>
      <c r="K54" s="52">
        <v>1.38888888888889E-2</v>
      </c>
      <c r="L54" s="54">
        <v>0.13265046296296296</v>
      </c>
      <c r="M54" s="51">
        <f t="shared" si="2"/>
        <v>0.11876157407407406</v>
      </c>
    </row>
    <row r="55" spans="1:13" s="16" customFormat="1" ht="18.75" customHeight="1" x14ac:dyDescent="0.25">
      <c r="A55" s="78">
        <v>13</v>
      </c>
      <c r="B55" s="78">
        <v>43</v>
      </c>
      <c r="C55" s="111" t="s">
        <v>169</v>
      </c>
      <c r="D55" s="112" t="s">
        <v>71</v>
      </c>
      <c r="E55" s="112" t="s">
        <v>358</v>
      </c>
      <c r="F55" s="113" t="s">
        <v>22</v>
      </c>
      <c r="G55" s="114">
        <f t="shared" si="3"/>
        <v>0.12082175925925925</v>
      </c>
      <c r="H55" s="114">
        <f t="shared" si="4"/>
        <v>1.635416666666667E-2</v>
      </c>
      <c r="I55" s="104">
        <v>2</v>
      </c>
      <c r="J55" s="15">
        <v>43</v>
      </c>
      <c r="K55" s="52">
        <v>1.38888888888889E-2</v>
      </c>
      <c r="L55" s="54">
        <v>0.13471064814814815</v>
      </c>
      <c r="M55" s="51">
        <f t="shared" si="2"/>
        <v>0.12082175925925925</v>
      </c>
    </row>
    <row r="56" spans="1:13" s="16" customFormat="1" ht="18.75" customHeight="1" x14ac:dyDescent="0.25">
      <c r="A56" s="78">
        <v>14</v>
      </c>
      <c r="B56" s="78">
        <v>56</v>
      </c>
      <c r="C56" s="111" t="s">
        <v>201</v>
      </c>
      <c r="D56" s="112" t="s">
        <v>83</v>
      </c>
      <c r="E56" s="112" t="s">
        <v>30</v>
      </c>
      <c r="F56" s="113"/>
      <c r="G56" s="114">
        <f t="shared" si="3"/>
        <v>0.12212962962962962</v>
      </c>
      <c r="H56" s="114">
        <f t="shared" si="4"/>
        <v>1.7662037037037032E-2</v>
      </c>
      <c r="I56" s="104">
        <v>2</v>
      </c>
      <c r="J56" s="15">
        <v>56</v>
      </c>
      <c r="K56" s="52">
        <v>1.38888888888889E-2</v>
      </c>
      <c r="L56" s="54">
        <v>0.13601851851851851</v>
      </c>
      <c r="M56" s="51">
        <f t="shared" si="2"/>
        <v>0.12212962962962962</v>
      </c>
    </row>
    <row r="57" spans="1:13" s="16" customFormat="1" ht="18.75" customHeight="1" x14ac:dyDescent="0.25">
      <c r="A57" s="78">
        <v>15</v>
      </c>
      <c r="B57" s="78">
        <v>61</v>
      </c>
      <c r="C57" s="111" t="s">
        <v>196</v>
      </c>
      <c r="D57" s="112" t="s">
        <v>71</v>
      </c>
      <c r="E57" s="112" t="s">
        <v>25</v>
      </c>
      <c r="F57" s="113"/>
      <c r="G57" s="114">
        <f t="shared" si="3"/>
        <v>0.12236111111111111</v>
      </c>
      <c r="H57" s="114">
        <f t="shared" si="4"/>
        <v>1.7893518518518531E-2</v>
      </c>
      <c r="I57" s="104">
        <v>2</v>
      </c>
      <c r="J57" s="43">
        <v>61</v>
      </c>
      <c r="K57" s="52">
        <v>1.38888888888889E-2</v>
      </c>
      <c r="L57" s="54">
        <v>0.13625000000000001</v>
      </c>
      <c r="M57" s="51">
        <f t="shared" si="2"/>
        <v>0.12236111111111111</v>
      </c>
    </row>
    <row r="58" spans="1:13" s="16" customFormat="1" ht="18.75" customHeight="1" x14ac:dyDescent="0.25">
      <c r="A58" s="78">
        <v>16</v>
      </c>
      <c r="B58" s="78">
        <v>32</v>
      </c>
      <c r="C58" s="111" t="s">
        <v>222</v>
      </c>
      <c r="D58" s="112" t="s">
        <v>74</v>
      </c>
      <c r="E58" s="112" t="s">
        <v>32</v>
      </c>
      <c r="F58" s="113" t="s">
        <v>27</v>
      </c>
      <c r="G58" s="114">
        <f t="shared" si="3"/>
        <v>0.12340277777777778</v>
      </c>
      <c r="H58" s="114">
        <f t="shared" si="4"/>
        <v>1.8935185185185194E-2</v>
      </c>
      <c r="I58" s="104">
        <v>2</v>
      </c>
      <c r="J58" s="15">
        <v>32</v>
      </c>
      <c r="K58" s="52">
        <v>1.38888888888889E-2</v>
      </c>
      <c r="L58" s="54">
        <v>0.13729166666666667</v>
      </c>
      <c r="M58" s="51">
        <f t="shared" si="2"/>
        <v>0.12340277777777778</v>
      </c>
    </row>
    <row r="59" spans="1:13" s="16" customFormat="1" ht="18.75" customHeight="1" x14ac:dyDescent="0.25">
      <c r="A59" s="78">
        <v>17</v>
      </c>
      <c r="B59" s="78">
        <v>47</v>
      </c>
      <c r="C59" s="111" t="s">
        <v>135</v>
      </c>
      <c r="D59" s="112" t="s">
        <v>76</v>
      </c>
      <c r="E59" s="112" t="s">
        <v>33</v>
      </c>
      <c r="F59" s="113" t="s">
        <v>22</v>
      </c>
      <c r="G59" s="114">
        <f t="shared" si="3"/>
        <v>0.12412037037037035</v>
      </c>
      <c r="H59" s="114">
        <f t="shared" si="4"/>
        <v>1.9652777777777769E-2</v>
      </c>
      <c r="I59" s="104">
        <v>2</v>
      </c>
      <c r="J59" s="43">
        <v>47</v>
      </c>
      <c r="K59" s="52">
        <v>1.38888888888889E-2</v>
      </c>
      <c r="L59" s="54">
        <v>0.13800925925925925</v>
      </c>
      <c r="M59" s="51">
        <f t="shared" si="2"/>
        <v>0.12412037037037035</v>
      </c>
    </row>
    <row r="60" spans="1:13" s="16" customFormat="1" ht="18.75" customHeight="1" x14ac:dyDescent="0.25">
      <c r="A60" s="78">
        <v>18</v>
      </c>
      <c r="B60" s="78">
        <v>62</v>
      </c>
      <c r="C60" s="111" t="s">
        <v>305</v>
      </c>
      <c r="D60" s="112" t="s">
        <v>71</v>
      </c>
      <c r="E60" s="112" t="s">
        <v>362</v>
      </c>
      <c r="F60" s="113"/>
      <c r="G60" s="114">
        <f t="shared" si="3"/>
        <v>0.12759259259259259</v>
      </c>
      <c r="H60" s="114">
        <f t="shared" si="4"/>
        <v>2.3125000000000007E-2</v>
      </c>
      <c r="I60" s="104">
        <v>2</v>
      </c>
      <c r="J60" s="15">
        <v>62</v>
      </c>
      <c r="K60" s="52">
        <v>1.38888888888889E-2</v>
      </c>
      <c r="L60" s="54">
        <v>0.14148148148148149</v>
      </c>
      <c r="M60" s="51">
        <f t="shared" si="2"/>
        <v>0.12759259259259259</v>
      </c>
    </row>
    <row r="61" spans="1:13" s="16" customFormat="1" ht="18.75" customHeight="1" x14ac:dyDescent="0.25">
      <c r="A61" s="78">
        <v>19</v>
      </c>
      <c r="B61" s="78">
        <v>54</v>
      </c>
      <c r="C61" s="111" t="s">
        <v>143</v>
      </c>
      <c r="D61" s="112" t="s">
        <v>83</v>
      </c>
      <c r="E61" s="112" t="s">
        <v>30</v>
      </c>
      <c r="F61" s="113"/>
      <c r="G61" s="114">
        <f t="shared" si="3"/>
        <v>0.1277662037037037</v>
      </c>
      <c r="H61" s="114">
        <f t="shared" si="4"/>
        <v>2.3298611111111117E-2</v>
      </c>
      <c r="I61" s="104">
        <v>2</v>
      </c>
      <c r="J61" s="15">
        <v>54</v>
      </c>
      <c r="K61" s="52">
        <v>1.38888888888889E-2</v>
      </c>
      <c r="L61" s="54">
        <v>0.1416550925925926</v>
      </c>
      <c r="M61" s="51">
        <f t="shared" si="2"/>
        <v>0.1277662037037037</v>
      </c>
    </row>
    <row r="62" spans="1:13" s="16" customFormat="1" ht="18.75" customHeight="1" x14ac:dyDescent="0.25">
      <c r="A62" s="78">
        <v>20</v>
      </c>
      <c r="B62" s="78">
        <v>48</v>
      </c>
      <c r="C62" s="111" t="s">
        <v>156</v>
      </c>
      <c r="D62" s="112" t="s">
        <v>76</v>
      </c>
      <c r="E62" s="112" t="s">
        <v>354</v>
      </c>
      <c r="F62" s="113" t="s">
        <v>22</v>
      </c>
      <c r="G62" s="114">
        <f t="shared" si="3"/>
        <v>0.13013888888888889</v>
      </c>
      <c r="H62" s="114">
        <f t="shared" si="4"/>
        <v>2.5671296296296303E-2</v>
      </c>
      <c r="I62" s="104">
        <v>2</v>
      </c>
      <c r="J62" s="43">
        <v>48</v>
      </c>
      <c r="K62" s="52">
        <v>1.38888888888889E-2</v>
      </c>
      <c r="L62" s="54">
        <v>0.14402777777777778</v>
      </c>
      <c r="M62" s="51">
        <f t="shared" si="2"/>
        <v>0.13013888888888889</v>
      </c>
    </row>
    <row r="63" spans="1:13" s="16" customFormat="1" ht="18.75" customHeight="1" x14ac:dyDescent="0.25">
      <c r="A63" s="78">
        <v>21</v>
      </c>
      <c r="B63" s="78">
        <v>60</v>
      </c>
      <c r="C63" s="111" t="s">
        <v>126</v>
      </c>
      <c r="D63" s="112" t="s">
        <v>71</v>
      </c>
      <c r="E63" s="112" t="s">
        <v>29</v>
      </c>
      <c r="F63" s="113"/>
      <c r="G63" s="114">
        <f t="shared" si="3"/>
        <v>0.13015046296296295</v>
      </c>
      <c r="H63" s="114">
        <f t="shared" si="4"/>
        <v>2.568287037037037E-2</v>
      </c>
      <c r="I63" s="104">
        <v>2</v>
      </c>
      <c r="J63" s="43">
        <v>60</v>
      </c>
      <c r="K63" s="52">
        <v>1.38888888888889E-2</v>
      </c>
      <c r="L63" s="54">
        <v>0.14403935185185185</v>
      </c>
      <c r="M63" s="51">
        <f t="shared" si="2"/>
        <v>0.13015046296296295</v>
      </c>
    </row>
    <row r="64" spans="1:13" s="16" customFormat="1" ht="18.75" customHeight="1" x14ac:dyDescent="0.25">
      <c r="A64" s="78">
        <v>22</v>
      </c>
      <c r="B64" s="78">
        <v>51</v>
      </c>
      <c r="C64" s="111" t="s">
        <v>175</v>
      </c>
      <c r="D64" s="112" t="s">
        <v>95</v>
      </c>
      <c r="E64" s="112" t="s">
        <v>43</v>
      </c>
      <c r="F64" s="113" t="s">
        <v>24</v>
      </c>
      <c r="G64" s="114">
        <f t="shared" si="3"/>
        <v>0.13043981481481481</v>
      </c>
      <c r="H64" s="114">
        <f t="shared" si="4"/>
        <v>2.597222222222223E-2</v>
      </c>
      <c r="I64" s="104">
        <v>2</v>
      </c>
      <c r="J64" s="43">
        <v>51</v>
      </c>
      <c r="K64" s="52">
        <v>1.38888888888889E-2</v>
      </c>
      <c r="L64" s="54">
        <v>0.14432870370370371</v>
      </c>
      <c r="M64" s="51">
        <f t="shared" si="2"/>
        <v>0.13043981481481481</v>
      </c>
    </row>
    <row r="65" spans="1:13" s="16" customFormat="1" ht="18.75" customHeight="1" x14ac:dyDescent="0.25">
      <c r="A65" s="78">
        <v>23</v>
      </c>
      <c r="B65" s="78">
        <v>42</v>
      </c>
      <c r="C65" s="111" t="s">
        <v>257</v>
      </c>
      <c r="D65" s="112" t="s">
        <v>95</v>
      </c>
      <c r="E65" s="112" t="s">
        <v>31</v>
      </c>
      <c r="F65" s="113" t="s">
        <v>22</v>
      </c>
      <c r="G65" s="114">
        <f t="shared" si="3"/>
        <v>0.1320138888888889</v>
      </c>
      <c r="H65" s="114">
        <f t="shared" si="4"/>
        <v>2.7546296296296319E-2</v>
      </c>
      <c r="I65" s="104">
        <v>2</v>
      </c>
      <c r="J65" s="43">
        <v>42</v>
      </c>
      <c r="K65" s="52">
        <v>1.38888888888889E-2</v>
      </c>
      <c r="L65" s="54">
        <v>0.1459027777777778</v>
      </c>
      <c r="M65" s="51">
        <f t="shared" si="2"/>
        <v>0.1320138888888889</v>
      </c>
    </row>
    <row r="66" spans="1:13" s="16" customFormat="1" ht="18.75" customHeight="1" x14ac:dyDescent="0.25">
      <c r="A66" s="78">
        <v>24</v>
      </c>
      <c r="B66" s="78">
        <v>38</v>
      </c>
      <c r="C66" s="111" t="s">
        <v>226</v>
      </c>
      <c r="D66" s="112" t="s">
        <v>78</v>
      </c>
      <c r="E66" s="112" t="s">
        <v>50</v>
      </c>
      <c r="F66" s="113" t="s">
        <v>22</v>
      </c>
      <c r="G66" s="114">
        <f t="shared" si="3"/>
        <v>0.13335648148148146</v>
      </c>
      <c r="H66" s="114">
        <f t="shared" si="4"/>
        <v>2.8888888888888881E-2</v>
      </c>
      <c r="I66" s="104">
        <v>2</v>
      </c>
      <c r="J66" s="15">
        <v>38</v>
      </c>
      <c r="K66" s="52">
        <v>1.38888888888889E-2</v>
      </c>
      <c r="L66" s="54">
        <v>0.14724537037037036</v>
      </c>
      <c r="M66" s="51">
        <f t="shared" si="2"/>
        <v>0.13335648148148146</v>
      </c>
    </row>
    <row r="67" spans="1:13" s="16" customFormat="1" ht="18.75" customHeight="1" x14ac:dyDescent="0.25">
      <c r="A67" s="78">
        <v>25</v>
      </c>
      <c r="B67" s="78">
        <v>65</v>
      </c>
      <c r="C67" s="111" t="s">
        <v>147</v>
      </c>
      <c r="D67" s="112" t="s">
        <v>84</v>
      </c>
      <c r="E67" s="112" t="s">
        <v>31</v>
      </c>
      <c r="F67" s="113"/>
      <c r="G67" s="114">
        <f t="shared" si="3"/>
        <v>0.13351851851851851</v>
      </c>
      <c r="H67" s="114">
        <f t="shared" si="4"/>
        <v>2.9050925925925924E-2</v>
      </c>
      <c r="I67" s="104">
        <v>2</v>
      </c>
      <c r="J67" s="15">
        <v>65</v>
      </c>
      <c r="K67" s="52">
        <v>1.38888888888889E-2</v>
      </c>
      <c r="L67" s="54">
        <v>0.1474074074074074</v>
      </c>
      <c r="M67" s="51">
        <f t="shared" si="2"/>
        <v>0.13351851851851851</v>
      </c>
    </row>
    <row r="68" spans="1:13" s="16" customFormat="1" ht="18.75" customHeight="1" x14ac:dyDescent="0.25">
      <c r="A68" s="78">
        <v>26</v>
      </c>
      <c r="B68" s="78">
        <v>50</v>
      </c>
      <c r="C68" s="111" t="s">
        <v>139</v>
      </c>
      <c r="D68" s="112" t="s">
        <v>79</v>
      </c>
      <c r="E68" s="112" t="s">
        <v>37</v>
      </c>
      <c r="F68" s="113" t="s">
        <v>24</v>
      </c>
      <c r="G68" s="114">
        <f t="shared" si="3"/>
        <v>0.13708333333333331</v>
      </c>
      <c r="H68" s="114">
        <f t="shared" si="4"/>
        <v>3.2615740740740723E-2</v>
      </c>
      <c r="I68" s="104">
        <v>3</v>
      </c>
      <c r="J68" s="43">
        <v>50</v>
      </c>
      <c r="K68" s="52">
        <v>1.38888888888889E-2</v>
      </c>
      <c r="L68" s="54">
        <v>0.1509722222222222</v>
      </c>
      <c r="M68" s="51">
        <f t="shared" si="2"/>
        <v>0.13708333333333331</v>
      </c>
    </row>
    <row r="69" spans="1:13" s="16" customFormat="1" ht="18.75" customHeight="1" x14ac:dyDescent="0.25">
      <c r="A69" s="78">
        <v>27</v>
      </c>
      <c r="B69" s="78">
        <v>49</v>
      </c>
      <c r="C69" s="111" t="s">
        <v>303</v>
      </c>
      <c r="D69" s="112" t="s">
        <v>78</v>
      </c>
      <c r="E69" s="112" t="s">
        <v>49</v>
      </c>
      <c r="F69" s="113" t="s">
        <v>24</v>
      </c>
      <c r="G69" s="114">
        <f t="shared" si="3"/>
        <v>0.13777777777777778</v>
      </c>
      <c r="H69" s="114">
        <f t="shared" si="4"/>
        <v>3.3310185185185193E-2</v>
      </c>
      <c r="I69" s="104">
        <v>3</v>
      </c>
      <c r="J69" s="15">
        <v>49</v>
      </c>
      <c r="K69" s="52">
        <v>1.38888888888889E-2</v>
      </c>
      <c r="L69" s="54">
        <v>0.15166666666666667</v>
      </c>
      <c r="M69" s="51">
        <f t="shared" si="2"/>
        <v>0.13777777777777778</v>
      </c>
    </row>
    <row r="70" spans="1:13" s="16" customFormat="1" ht="18.75" customHeight="1" x14ac:dyDescent="0.25">
      <c r="A70" s="78">
        <v>28</v>
      </c>
      <c r="B70" s="78">
        <v>64</v>
      </c>
      <c r="C70" s="111" t="s">
        <v>385</v>
      </c>
      <c r="D70" s="112" t="s">
        <v>74</v>
      </c>
      <c r="E70" s="112" t="s">
        <v>33</v>
      </c>
      <c r="F70" s="113"/>
      <c r="G70" s="114">
        <f t="shared" si="3"/>
        <v>0.1391435185185185</v>
      </c>
      <c r="H70" s="114">
        <f t="shared" si="4"/>
        <v>3.4675925925925916E-2</v>
      </c>
      <c r="I70" s="104">
        <v>3</v>
      </c>
      <c r="J70" s="43">
        <v>64</v>
      </c>
      <c r="K70" s="52">
        <v>1.38888888888889E-2</v>
      </c>
      <c r="L70" s="54">
        <v>0.15303240740740739</v>
      </c>
      <c r="M70" s="51">
        <f t="shared" si="2"/>
        <v>0.1391435185185185</v>
      </c>
    </row>
    <row r="71" spans="1:13" s="16" customFormat="1" ht="18.75" customHeight="1" x14ac:dyDescent="0.25">
      <c r="A71" s="78">
        <v>29</v>
      </c>
      <c r="B71" s="78">
        <v>52</v>
      </c>
      <c r="C71" s="111" t="s">
        <v>255</v>
      </c>
      <c r="D71" s="112" t="s">
        <v>74</v>
      </c>
      <c r="E71" s="112" t="s">
        <v>19</v>
      </c>
      <c r="F71" s="113" t="s">
        <v>24</v>
      </c>
      <c r="G71" s="114">
        <f t="shared" si="3"/>
        <v>0.14254629629629628</v>
      </c>
      <c r="H71" s="114">
        <f t="shared" si="4"/>
        <v>3.8078703703703698E-2</v>
      </c>
      <c r="I71" s="104">
        <v>3</v>
      </c>
      <c r="J71" s="43">
        <v>52</v>
      </c>
      <c r="K71" s="52">
        <v>1.38888888888889E-2</v>
      </c>
      <c r="L71" s="54">
        <v>0.15643518518518518</v>
      </c>
      <c r="M71" s="51">
        <f t="shared" si="2"/>
        <v>0.14254629629629628</v>
      </c>
    </row>
    <row r="72" spans="1:13" s="16" customFormat="1" ht="18.75" customHeight="1" x14ac:dyDescent="0.25">
      <c r="A72" s="78">
        <v>30</v>
      </c>
      <c r="B72" s="78">
        <v>53</v>
      </c>
      <c r="C72" s="111" t="s">
        <v>316</v>
      </c>
      <c r="D72" s="112" t="s">
        <v>76</v>
      </c>
      <c r="E72" s="112" t="s">
        <v>42</v>
      </c>
      <c r="F72" s="113" t="s">
        <v>21</v>
      </c>
      <c r="G72" s="114">
        <f t="shared" si="3"/>
        <v>0.1522337962962963</v>
      </c>
      <c r="H72" s="114">
        <f t="shared" si="4"/>
        <v>4.7766203703703713E-2</v>
      </c>
      <c r="I72" s="104">
        <v>3</v>
      </c>
      <c r="J72" s="43">
        <v>53</v>
      </c>
      <c r="K72" s="52">
        <v>1.38888888888889E-2</v>
      </c>
      <c r="L72" s="54">
        <v>0.16612268518518519</v>
      </c>
      <c r="M72" s="51">
        <f t="shared" si="2"/>
        <v>0.1522337962962963</v>
      </c>
    </row>
    <row r="73" spans="1:13" s="16" customFormat="1" ht="18.75" customHeight="1" x14ac:dyDescent="0.25">
      <c r="A73" s="78"/>
      <c r="B73" s="78">
        <v>36</v>
      </c>
      <c r="C73" s="111" t="s">
        <v>200</v>
      </c>
      <c r="D73" s="112" t="s">
        <v>83</v>
      </c>
      <c r="E73" s="112" t="s">
        <v>365</v>
      </c>
      <c r="F73" s="113" t="s">
        <v>22</v>
      </c>
      <c r="G73" s="114" t="s">
        <v>442</v>
      </c>
      <c r="H73" s="113"/>
      <c r="I73" s="104"/>
      <c r="J73" s="15">
        <v>36</v>
      </c>
      <c r="K73" s="52">
        <v>1.38888888888889E-2</v>
      </c>
      <c r="L73" s="51" t="s">
        <v>442</v>
      </c>
      <c r="M73" s="51" t="e">
        <f t="shared" si="2"/>
        <v>#VALUE!</v>
      </c>
    </row>
    <row r="74" spans="1:13" s="16" customFormat="1" ht="18.75" customHeight="1" x14ac:dyDescent="0.25">
      <c r="A74" s="78"/>
      <c r="B74" s="78">
        <v>40</v>
      </c>
      <c r="C74" s="111" t="s">
        <v>160</v>
      </c>
      <c r="D74" s="112" t="s">
        <v>88</v>
      </c>
      <c r="E74" s="112" t="s">
        <v>30</v>
      </c>
      <c r="F74" s="113" t="s">
        <v>22</v>
      </c>
      <c r="G74" s="114" t="s">
        <v>442</v>
      </c>
      <c r="H74" s="113"/>
      <c r="I74" s="104"/>
      <c r="J74" s="15">
        <v>40</v>
      </c>
      <c r="K74" s="52">
        <v>1.38888888888889E-2</v>
      </c>
      <c r="L74" s="51" t="s">
        <v>442</v>
      </c>
      <c r="M74" s="51" t="e">
        <f t="shared" si="2"/>
        <v>#VALUE!</v>
      </c>
    </row>
    <row r="75" spans="1:13" s="16" customFormat="1" ht="18.75" customHeight="1" x14ac:dyDescent="0.25">
      <c r="A75" s="78"/>
      <c r="B75" s="78">
        <v>45</v>
      </c>
      <c r="C75" s="111" t="s">
        <v>159</v>
      </c>
      <c r="D75" s="112" t="s">
        <v>67</v>
      </c>
      <c r="E75" s="112" t="s">
        <v>355</v>
      </c>
      <c r="F75" s="113" t="s">
        <v>22</v>
      </c>
      <c r="G75" s="114" t="s">
        <v>442</v>
      </c>
      <c r="H75" s="113"/>
      <c r="I75" s="104"/>
      <c r="J75" s="15">
        <v>45</v>
      </c>
      <c r="K75" s="52">
        <v>1.38888888888889E-2</v>
      </c>
      <c r="L75" s="51" t="s">
        <v>442</v>
      </c>
      <c r="M75" s="51" t="e">
        <f t="shared" si="2"/>
        <v>#VALUE!</v>
      </c>
    </row>
    <row r="76" spans="1:13" s="16" customFormat="1" ht="18.75" customHeight="1" x14ac:dyDescent="0.25">
      <c r="A76" s="78"/>
      <c r="B76" s="78">
        <v>55</v>
      </c>
      <c r="C76" s="111" t="s">
        <v>179</v>
      </c>
      <c r="D76" s="112" t="s">
        <v>83</v>
      </c>
      <c r="E76" s="112" t="s">
        <v>362</v>
      </c>
      <c r="F76" s="113"/>
      <c r="G76" s="114" t="s">
        <v>442</v>
      </c>
      <c r="H76" s="113"/>
      <c r="I76" s="104"/>
      <c r="J76" s="15">
        <v>55</v>
      </c>
      <c r="K76" s="52">
        <v>1.38888888888889E-2</v>
      </c>
      <c r="L76" s="51" t="s">
        <v>442</v>
      </c>
      <c r="M76" s="51" t="e">
        <f t="shared" si="2"/>
        <v>#VALUE!</v>
      </c>
    </row>
    <row r="77" spans="1:13" s="16" customFormat="1" ht="18.75" customHeight="1" x14ac:dyDescent="0.25">
      <c r="A77" s="78"/>
      <c r="B77" s="78">
        <v>58</v>
      </c>
      <c r="C77" s="111" t="s">
        <v>194</v>
      </c>
      <c r="D77" s="112" t="s">
        <v>72</v>
      </c>
      <c r="E77" s="112" t="s">
        <v>20</v>
      </c>
      <c r="F77" s="113"/>
      <c r="G77" s="114" t="s">
        <v>442</v>
      </c>
      <c r="H77" s="113"/>
      <c r="I77" s="104"/>
      <c r="J77" s="15">
        <v>58</v>
      </c>
      <c r="K77" s="52">
        <v>1.38888888888889E-2</v>
      </c>
      <c r="L77" s="51" t="s">
        <v>442</v>
      </c>
      <c r="M77" s="51" t="e">
        <f t="shared" si="2"/>
        <v>#VALUE!</v>
      </c>
    </row>
    <row r="78" spans="1:13" s="16" customFormat="1" ht="18.75" customHeight="1" x14ac:dyDescent="0.25">
      <c r="A78" s="78"/>
      <c r="B78" s="78">
        <v>66</v>
      </c>
      <c r="C78" s="111" t="s">
        <v>223</v>
      </c>
      <c r="D78" s="112" t="s">
        <v>76</v>
      </c>
      <c r="E78" s="112" t="s">
        <v>369</v>
      </c>
      <c r="F78" s="113"/>
      <c r="G78" s="114" t="s">
        <v>442</v>
      </c>
      <c r="H78" s="113"/>
      <c r="I78" s="104"/>
      <c r="J78" s="15">
        <v>66</v>
      </c>
      <c r="K78" s="52">
        <v>1.38888888888889E-2</v>
      </c>
      <c r="L78" s="51" t="s">
        <v>442</v>
      </c>
      <c r="M78" s="51" t="e">
        <f t="shared" si="2"/>
        <v>#VALUE!</v>
      </c>
    </row>
    <row r="79" spans="1:13" s="16" customFormat="1" ht="18.75" customHeight="1" x14ac:dyDescent="0.25">
      <c r="A79" s="78"/>
      <c r="B79" s="78">
        <v>31</v>
      </c>
      <c r="C79" s="111" t="s">
        <v>335</v>
      </c>
      <c r="D79" s="112" t="s">
        <v>78</v>
      </c>
      <c r="E79" s="112" t="s">
        <v>382</v>
      </c>
      <c r="F79" s="113" t="s">
        <v>27</v>
      </c>
      <c r="G79" s="114" t="s">
        <v>445</v>
      </c>
      <c r="H79" s="113"/>
      <c r="I79" s="104"/>
      <c r="J79" s="15">
        <v>31</v>
      </c>
      <c r="K79" s="52">
        <v>1.38888888888889E-2</v>
      </c>
      <c r="L79" s="51" t="s">
        <v>445</v>
      </c>
      <c r="M79" s="51" t="e">
        <f t="shared" ref="M79:M100" si="5">L79-K79</f>
        <v>#VALUE!</v>
      </c>
    </row>
    <row r="80" spans="1:13" s="16" customFormat="1" ht="18.75" customHeight="1" x14ac:dyDescent="0.25">
      <c r="A80" s="127" t="s">
        <v>398</v>
      </c>
      <c r="B80" s="128"/>
      <c r="C80" s="128"/>
      <c r="D80" s="128"/>
      <c r="E80" s="128"/>
      <c r="F80" s="128"/>
      <c r="G80" s="128"/>
      <c r="H80" s="128"/>
      <c r="I80" s="129"/>
      <c r="J80" s="49"/>
      <c r="K80" s="52"/>
      <c r="L80" s="51"/>
      <c r="M80" s="51"/>
    </row>
    <row r="81" spans="1:13" s="16" customFormat="1" ht="18.75" customHeight="1" x14ac:dyDescent="0.25">
      <c r="A81" s="78">
        <v>1</v>
      </c>
      <c r="B81" s="78">
        <v>71</v>
      </c>
      <c r="C81" s="111" t="s">
        <v>141</v>
      </c>
      <c r="D81" s="112" t="s">
        <v>81</v>
      </c>
      <c r="E81" s="112" t="s">
        <v>38</v>
      </c>
      <c r="F81" s="113" t="s">
        <v>27</v>
      </c>
      <c r="G81" s="114">
        <f t="shared" ref="G81:G92" si="6">M81</f>
        <v>0.10943287037037036</v>
      </c>
      <c r="H81" s="113"/>
      <c r="I81" s="104">
        <v>1</v>
      </c>
      <c r="J81" s="15">
        <v>71</v>
      </c>
      <c r="K81" s="52">
        <v>1.38888888888889E-2</v>
      </c>
      <c r="L81" s="54">
        <v>0.12332175925925926</v>
      </c>
      <c r="M81" s="51">
        <f t="shared" si="5"/>
        <v>0.10943287037037036</v>
      </c>
    </row>
    <row r="82" spans="1:13" s="16" customFormat="1" ht="18.75" customHeight="1" x14ac:dyDescent="0.25">
      <c r="A82" s="78">
        <v>2</v>
      </c>
      <c r="B82" s="78">
        <v>73</v>
      </c>
      <c r="C82" s="111" t="s">
        <v>298</v>
      </c>
      <c r="D82" s="112" t="s">
        <v>112</v>
      </c>
      <c r="E82" s="112" t="s">
        <v>30</v>
      </c>
      <c r="F82" s="113" t="s">
        <v>27</v>
      </c>
      <c r="G82" s="114">
        <f t="shared" si="6"/>
        <v>0.11987268518518518</v>
      </c>
      <c r="H82" s="114">
        <f t="shared" ref="H82:H92" si="7">G82-G$81</f>
        <v>1.0439814814814818E-2</v>
      </c>
      <c r="I82" s="104">
        <v>2</v>
      </c>
      <c r="J82" s="15">
        <v>73</v>
      </c>
      <c r="K82" s="52">
        <v>1.38888888888889E-2</v>
      </c>
      <c r="L82" s="54">
        <v>0.13376157407407407</v>
      </c>
      <c r="M82" s="51">
        <f t="shared" si="5"/>
        <v>0.11987268518518518</v>
      </c>
    </row>
    <row r="83" spans="1:13" s="16" customFormat="1" ht="18.75" customHeight="1" x14ac:dyDescent="0.25">
      <c r="A83" s="78">
        <v>3</v>
      </c>
      <c r="B83" s="78">
        <v>72</v>
      </c>
      <c r="C83" s="111" t="s">
        <v>164</v>
      </c>
      <c r="D83" s="112" t="s">
        <v>90</v>
      </c>
      <c r="E83" s="112" t="s">
        <v>41</v>
      </c>
      <c r="F83" s="113" t="s">
        <v>27</v>
      </c>
      <c r="G83" s="114">
        <f t="shared" si="6"/>
        <v>0.12061342592592592</v>
      </c>
      <c r="H83" s="114">
        <f t="shared" si="7"/>
        <v>1.1180555555555555E-2</v>
      </c>
      <c r="I83" s="104">
        <v>2</v>
      </c>
      <c r="J83" s="43">
        <v>72</v>
      </c>
      <c r="K83" s="52">
        <v>1.38888888888889E-2</v>
      </c>
      <c r="L83" s="54">
        <v>0.13450231481481481</v>
      </c>
      <c r="M83" s="51">
        <f t="shared" si="5"/>
        <v>0.12061342592592592</v>
      </c>
    </row>
    <row r="84" spans="1:13" s="16" customFormat="1" ht="18.75" customHeight="1" x14ac:dyDescent="0.25">
      <c r="A84" s="78">
        <v>4</v>
      </c>
      <c r="B84" s="78">
        <v>74</v>
      </c>
      <c r="C84" s="111" t="s">
        <v>155</v>
      </c>
      <c r="D84" s="112" t="s">
        <v>77</v>
      </c>
      <c r="E84" s="112" t="s">
        <v>31</v>
      </c>
      <c r="F84" s="113" t="s">
        <v>22</v>
      </c>
      <c r="G84" s="114">
        <f t="shared" si="6"/>
        <v>0.12184027777777776</v>
      </c>
      <c r="H84" s="114">
        <f t="shared" si="7"/>
        <v>1.2407407407407395E-2</v>
      </c>
      <c r="I84" s="104">
        <v>2</v>
      </c>
      <c r="J84" s="43">
        <v>74</v>
      </c>
      <c r="K84" s="52">
        <v>1.38888888888889E-2</v>
      </c>
      <c r="L84" s="54">
        <v>0.13572916666666665</v>
      </c>
      <c r="M84" s="51">
        <f t="shared" si="5"/>
        <v>0.12184027777777776</v>
      </c>
    </row>
    <row r="85" spans="1:13" s="16" customFormat="1" ht="18.75" customHeight="1" x14ac:dyDescent="0.25">
      <c r="A85" s="78">
        <v>5</v>
      </c>
      <c r="B85" s="78">
        <v>76</v>
      </c>
      <c r="C85" s="111" t="s">
        <v>205</v>
      </c>
      <c r="D85" s="112" t="s">
        <v>103</v>
      </c>
      <c r="E85" s="112" t="s">
        <v>366</v>
      </c>
      <c r="F85" s="113" t="s">
        <v>22</v>
      </c>
      <c r="G85" s="114">
        <f t="shared" si="6"/>
        <v>0.12376157407407407</v>
      </c>
      <c r="H85" s="114">
        <f t="shared" si="7"/>
        <v>1.4328703703703705E-2</v>
      </c>
      <c r="I85" s="104">
        <v>2</v>
      </c>
      <c r="J85" s="43">
        <v>76</v>
      </c>
      <c r="K85" s="52">
        <v>1.38888888888889E-2</v>
      </c>
      <c r="L85" s="54">
        <v>0.13765046296296296</v>
      </c>
      <c r="M85" s="51">
        <f t="shared" si="5"/>
        <v>0.12376157407407407</v>
      </c>
    </row>
    <row r="86" spans="1:13" s="16" customFormat="1" ht="18.75" customHeight="1" x14ac:dyDescent="0.25">
      <c r="A86" s="78">
        <v>6</v>
      </c>
      <c r="B86" s="78">
        <v>80</v>
      </c>
      <c r="C86" s="111" t="s">
        <v>224</v>
      </c>
      <c r="D86" s="112" t="s">
        <v>105</v>
      </c>
      <c r="E86" s="112" t="s">
        <v>19</v>
      </c>
      <c r="F86" s="113" t="s">
        <v>24</v>
      </c>
      <c r="G86" s="114">
        <f t="shared" si="6"/>
        <v>0.12421296296296294</v>
      </c>
      <c r="H86" s="114">
        <f t="shared" si="7"/>
        <v>1.4780092592592581E-2</v>
      </c>
      <c r="I86" s="104">
        <v>2</v>
      </c>
      <c r="J86" s="43">
        <v>80</v>
      </c>
      <c r="K86" s="52">
        <v>1.38888888888889E-2</v>
      </c>
      <c r="L86" s="54">
        <v>0.13810185185185184</v>
      </c>
      <c r="M86" s="51">
        <f t="shared" si="5"/>
        <v>0.12421296296296294</v>
      </c>
    </row>
    <row r="87" spans="1:13" s="16" customFormat="1" ht="18.75" customHeight="1" x14ac:dyDescent="0.25">
      <c r="A87" s="78">
        <v>7</v>
      </c>
      <c r="B87" s="78">
        <v>78</v>
      </c>
      <c r="C87" s="111" t="s">
        <v>167</v>
      </c>
      <c r="D87" s="112" t="s">
        <v>91</v>
      </c>
      <c r="E87" s="112" t="s">
        <v>30</v>
      </c>
      <c r="F87" s="113" t="s">
        <v>22</v>
      </c>
      <c r="G87" s="114">
        <f t="shared" si="6"/>
        <v>0.12442129629629631</v>
      </c>
      <c r="H87" s="114">
        <f t="shared" si="7"/>
        <v>1.4988425925925947E-2</v>
      </c>
      <c r="I87" s="104">
        <v>2</v>
      </c>
      <c r="J87" s="15">
        <v>78</v>
      </c>
      <c r="K87" s="52">
        <v>1.38888888888889E-2</v>
      </c>
      <c r="L87" s="54">
        <v>0.1383101851851852</v>
      </c>
      <c r="M87" s="51">
        <f t="shared" si="5"/>
        <v>0.12442129629629631</v>
      </c>
    </row>
    <row r="88" spans="1:13" s="16" customFormat="1" ht="18.75" customHeight="1" x14ac:dyDescent="0.25">
      <c r="A88" s="78">
        <v>8</v>
      </c>
      <c r="B88" s="78">
        <v>77</v>
      </c>
      <c r="C88" s="111" t="s">
        <v>182</v>
      </c>
      <c r="D88" s="112" t="s">
        <v>98</v>
      </c>
      <c r="E88" s="112" t="s">
        <v>30</v>
      </c>
      <c r="F88" s="113" t="s">
        <v>22</v>
      </c>
      <c r="G88" s="114">
        <f t="shared" si="6"/>
        <v>0.12746527777777777</v>
      </c>
      <c r="H88" s="114">
        <f t="shared" si="7"/>
        <v>1.8032407407407414E-2</v>
      </c>
      <c r="I88" s="104">
        <v>2</v>
      </c>
      <c r="J88" s="15">
        <v>77</v>
      </c>
      <c r="K88" s="52">
        <v>1.38888888888889E-2</v>
      </c>
      <c r="L88" s="54">
        <v>0.14135416666666667</v>
      </c>
      <c r="M88" s="51">
        <f t="shared" si="5"/>
        <v>0.12746527777777777</v>
      </c>
    </row>
    <row r="89" spans="1:13" s="16" customFormat="1" ht="18.75" customHeight="1" x14ac:dyDescent="0.25">
      <c r="A89" s="78">
        <v>9</v>
      </c>
      <c r="B89" s="78">
        <v>75</v>
      </c>
      <c r="C89" s="111" t="s">
        <v>157</v>
      </c>
      <c r="D89" s="112" t="s">
        <v>81</v>
      </c>
      <c r="E89" s="112" t="s">
        <v>19</v>
      </c>
      <c r="F89" s="113" t="s">
        <v>22</v>
      </c>
      <c r="G89" s="114">
        <f t="shared" si="6"/>
        <v>0.12818287037037038</v>
      </c>
      <c r="H89" s="114">
        <f t="shared" si="7"/>
        <v>1.8750000000000017E-2</v>
      </c>
      <c r="I89" s="104">
        <v>2</v>
      </c>
      <c r="J89" s="43">
        <v>75</v>
      </c>
      <c r="K89" s="52">
        <v>1.38888888888889E-2</v>
      </c>
      <c r="L89" s="54">
        <v>0.14207175925925927</v>
      </c>
      <c r="M89" s="51">
        <f t="shared" si="5"/>
        <v>0.12818287037037038</v>
      </c>
    </row>
    <row r="90" spans="1:13" s="16" customFormat="1" ht="18.75" customHeight="1" x14ac:dyDescent="0.25">
      <c r="A90" s="78">
        <v>10</v>
      </c>
      <c r="B90" s="78">
        <v>70</v>
      </c>
      <c r="C90" s="111" t="s">
        <v>136</v>
      </c>
      <c r="D90" s="112" t="s">
        <v>77</v>
      </c>
      <c r="E90" s="112" t="s">
        <v>33</v>
      </c>
      <c r="F90" s="113" t="s">
        <v>27</v>
      </c>
      <c r="G90" s="114">
        <f t="shared" si="6"/>
        <v>0.14391203703703703</v>
      </c>
      <c r="H90" s="114">
        <f t="shared" si="7"/>
        <v>3.4479166666666672E-2</v>
      </c>
      <c r="I90" s="104">
        <v>3</v>
      </c>
      <c r="J90" s="43">
        <v>70</v>
      </c>
      <c r="K90" s="52">
        <v>1.38888888888889E-2</v>
      </c>
      <c r="L90" s="54">
        <v>0.15780092592592593</v>
      </c>
      <c r="M90" s="51">
        <f t="shared" si="5"/>
        <v>0.14391203703703703</v>
      </c>
    </row>
    <row r="91" spans="1:13" s="16" customFormat="1" ht="18.75" customHeight="1" x14ac:dyDescent="0.25">
      <c r="A91" s="78">
        <v>11</v>
      </c>
      <c r="B91" s="78">
        <v>81</v>
      </c>
      <c r="C91" s="111" t="s">
        <v>154</v>
      </c>
      <c r="D91" s="112" t="s">
        <v>87</v>
      </c>
      <c r="E91" s="112" t="s">
        <v>31</v>
      </c>
      <c r="F91" s="113" t="s">
        <v>24</v>
      </c>
      <c r="G91" s="114">
        <f t="shared" si="6"/>
        <v>0.16391203703703702</v>
      </c>
      <c r="H91" s="114">
        <f t="shared" si="7"/>
        <v>5.4479166666666662E-2</v>
      </c>
      <c r="I91" s="104"/>
      <c r="J91" s="15">
        <v>81</v>
      </c>
      <c r="K91" s="52">
        <v>1.38888888888889E-2</v>
      </c>
      <c r="L91" s="54">
        <v>0.17780092592592592</v>
      </c>
      <c r="M91" s="51">
        <f t="shared" si="5"/>
        <v>0.16391203703703702</v>
      </c>
    </row>
    <row r="92" spans="1:13" s="16" customFormat="1" ht="18.75" customHeight="1" x14ac:dyDescent="0.25">
      <c r="A92" s="78">
        <v>12</v>
      </c>
      <c r="B92" s="78">
        <v>79</v>
      </c>
      <c r="C92" s="111" t="s">
        <v>311</v>
      </c>
      <c r="D92" s="112" t="s">
        <v>114</v>
      </c>
      <c r="E92" s="112" t="s">
        <v>375</v>
      </c>
      <c r="F92" s="113" t="s">
        <v>22</v>
      </c>
      <c r="G92" s="114">
        <f t="shared" si="6"/>
        <v>0.16708333333333333</v>
      </c>
      <c r="H92" s="114">
        <f t="shared" si="7"/>
        <v>5.7650462962962973E-2</v>
      </c>
      <c r="I92" s="104"/>
      <c r="J92" s="43">
        <v>79</v>
      </c>
      <c r="K92" s="52">
        <v>1.38888888888889E-2</v>
      </c>
      <c r="L92" s="54">
        <v>0.18097222222222223</v>
      </c>
      <c r="M92" s="51">
        <f t="shared" si="5"/>
        <v>0.16708333333333333</v>
      </c>
    </row>
    <row r="93" spans="1:13" s="16" customFormat="1" ht="18.75" customHeight="1" x14ac:dyDescent="0.25">
      <c r="A93" s="78"/>
      <c r="B93" s="78">
        <v>82</v>
      </c>
      <c r="C93" s="111" t="s">
        <v>177</v>
      </c>
      <c r="D93" s="112" t="s">
        <v>96</v>
      </c>
      <c r="E93" s="112" t="s">
        <v>361</v>
      </c>
      <c r="F93" s="113"/>
      <c r="G93" s="114" t="s">
        <v>442</v>
      </c>
      <c r="H93" s="113"/>
      <c r="I93" s="104"/>
      <c r="J93" s="15">
        <v>82</v>
      </c>
      <c r="K93" s="52">
        <v>1.38888888888889E-2</v>
      </c>
      <c r="L93" s="51" t="s">
        <v>442</v>
      </c>
      <c r="M93" s="51" t="e">
        <f t="shared" si="5"/>
        <v>#VALUE!</v>
      </c>
    </row>
    <row r="94" spans="1:13" s="16" customFormat="1" ht="18.75" customHeight="1" x14ac:dyDescent="0.25">
      <c r="A94" s="127" t="s">
        <v>405</v>
      </c>
      <c r="B94" s="128"/>
      <c r="C94" s="128"/>
      <c r="D94" s="128"/>
      <c r="E94" s="128"/>
      <c r="F94" s="128"/>
      <c r="G94" s="128"/>
      <c r="H94" s="128"/>
      <c r="I94" s="129"/>
      <c r="J94" s="49"/>
      <c r="K94" s="52"/>
      <c r="L94" s="51"/>
      <c r="M94" s="51"/>
    </row>
    <row r="95" spans="1:13" s="17" customFormat="1" ht="18.75" customHeight="1" x14ac:dyDescent="0.25">
      <c r="A95" s="78">
        <v>1</v>
      </c>
      <c r="B95" s="78">
        <v>87</v>
      </c>
      <c r="C95" s="116" t="s">
        <v>268</v>
      </c>
      <c r="D95" s="112" t="s">
        <v>94</v>
      </c>
      <c r="E95" s="112" t="s">
        <v>31</v>
      </c>
      <c r="F95" s="113" t="s">
        <v>27</v>
      </c>
      <c r="G95" s="114">
        <f>M95</f>
        <v>0.11129629629629628</v>
      </c>
      <c r="H95" s="113"/>
      <c r="I95" s="104">
        <v>1</v>
      </c>
      <c r="J95" s="15">
        <v>87</v>
      </c>
      <c r="K95" s="52">
        <v>1.38888888888889E-2</v>
      </c>
      <c r="L95" s="73">
        <v>0.12518518518518518</v>
      </c>
      <c r="M95" s="51">
        <f t="shared" si="5"/>
        <v>0.11129629629629628</v>
      </c>
    </row>
    <row r="96" spans="1:13" s="17" customFormat="1" ht="18.75" customHeight="1" x14ac:dyDescent="0.25">
      <c r="A96" s="78">
        <v>2</v>
      </c>
      <c r="B96" s="78">
        <v>89</v>
      </c>
      <c r="C96" s="116" t="s">
        <v>234</v>
      </c>
      <c r="D96" s="112" t="s">
        <v>106</v>
      </c>
      <c r="E96" s="112" t="s">
        <v>30</v>
      </c>
      <c r="F96" s="113" t="s">
        <v>22</v>
      </c>
      <c r="G96" s="114">
        <f>M96</f>
        <v>0.13466435185185185</v>
      </c>
      <c r="H96" s="114">
        <f>G96-G$95</f>
        <v>2.3368055555555572E-2</v>
      </c>
      <c r="I96" s="104">
        <v>1</v>
      </c>
      <c r="J96" s="15">
        <v>89</v>
      </c>
      <c r="K96" s="52">
        <v>1.38888888888889E-2</v>
      </c>
      <c r="L96" s="73">
        <v>0.14855324074074075</v>
      </c>
      <c r="M96" s="51">
        <f t="shared" si="5"/>
        <v>0.13466435185185185</v>
      </c>
    </row>
    <row r="97" spans="1:13" s="17" customFormat="1" ht="18.75" customHeight="1" x14ac:dyDescent="0.25">
      <c r="A97" s="78">
        <v>3</v>
      </c>
      <c r="B97" s="78">
        <v>88</v>
      </c>
      <c r="C97" s="116" t="s">
        <v>344</v>
      </c>
      <c r="D97" s="112" t="s">
        <v>86</v>
      </c>
      <c r="E97" s="112" t="s">
        <v>30</v>
      </c>
      <c r="F97" s="113" t="s">
        <v>22</v>
      </c>
      <c r="G97" s="114">
        <f>M97</f>
        <v>0.1398611111111111</v>
      </c>
      <c r="H97" s="114">
        <f>G97-G$95</f>
        <v>2.8564814814814821E-2</v>
      </c>
      <c r="I97" s="104">
        <v>2</v>
      </c>
      <c r="J97" s="15">
        <v>88</v>
      </c>
      <c r="K97" s="52">
        <v>1.38888888888889E-2</v>
      </c>
      <c r="L97" s="73">
        <v>0.15375</v>
      </c>
      <c r="M97" s="51">
        <f t="shared" si="5"/>
        <v>0.1398611111111111</v>
      </c>
    </row>
    <row r="98" spans="1:13" s="17" customFormat="1" ht="18.75" customHeight="1" x14ac:dyDescent="0.25">
      <c r="A98" s="78"/>
      <c r="B98" s="78">
        <v>86</v>
      </c>
      <c r="C98" s="111" t="s">
        <v>203</v>
      </c>
      <c r="D98" s="112" t="s">
        <v>102</v>
      </c>
      <c r="E98" s="112" t="s">
        <v>20</v>
      </c>
      <c r="F98" s="113" t="s">
        <v>27</v>
      </c>
      <c r="G98" s="114" t="s">
        <v>442</v>
      </c>
      <c r="H98" s="113"/>
      <c r="I98" s="104"/>
      <c r="J98" s="15">
        <v>86</v>
      </c>
      <c r="K98" s="52">
        <v>1.38888888888889E-2</v>
      </c>
      <c r="L98" s="53" t="s">
        <v>442</v>
      </c>
      <c r="M98" s="51" t="e">
        <f t="shared" si="5"/>
        <v>#VALUE!</v>
      </c>
    </row>
    <row r="99" spans="1:13" s="16" customFormat="1" ht="18.75" customHeight="1" x14ac:dyDescent="0.25">
      <c r="A99" s="127" t="s">
        <v>404</v>
      </c>
      <c r="B99" s="128"/>
      <c r="C99" s="128"/>
      <c r="D99" s="128"/>
      <c r="E99" s="128"/>
      <c r="F99" s="128"/>
      <c r="G99" s="128"/>
      <c r="H99" s="128"/>
      <c r="I99" s="129"/>
      <c r="J99" s="49"/>
      <c r="K99" s="52"/>
      <c r="L99" s="51"/>
      <c r="M99" s="51"/>
    </row>
    <row r="100" spans="1:13" s="17" customFormat="1" ht="18.75" customHeight="1" x14ac:dyDescent="0.25">
      <c r="A100" s="78">
        <v>1</v>
      </c>
      <c r="B100" s="75">
        <v>90</v>
      </c>
      <c r="C100" s="111" t="s">
        <v>259</v>
      </c>
      <c r="D100" s="112" t="s">
        <v>96</v>
      </c>
      <c r="E100" s="112" t="s">
        <v>31</v>
      </c>
      <c r="F100" s="113"/>
      <c r="G100" s="114">
        <f>M100</f>
        <v>0.16012731481481482</v>
      </c>
      <c r="H100" s="113"/>
      <c r="I100" s="104">
        <v>3</v>
      </c>
      <c r="J100" s="46">
        <v>90</v>
      </c>
      <c r="K100" s="52">
        <v>1.38888888888889E-2</v>
      </c>
      <c r="L100" s="73">
        <v>0.17401620370370371</v>
      </c>
      <c r="M100" s="51">
        <f t="shared" si="5"/>
        <v>0.16012731481481482</v>
      </c>
    </row>
    <row r="101" spans="1:13" ht="17.399999999999999" x14ac:dyDescent="0.3">
      <c r="A101" s="105"/>
      <c r="B101" s="95"/>
      <c r="C101" s="106"/>
      <c r="D101" s="107"/>
      <c r="E101" s="108"/>
      <c r="F101" s="109"/>
      <c r="G101" s="109"/>
      <c r="H101" s="109"/>
      <c r="I101" s="110"/>
      <c r="J101" s="24"/>
      <c r="K101" s="55"/>
    </row>
    <row r="102" spans="1:13" ht="17.399999999999999" x14ac:dyDescent="0.3">
      <c r="A102" s="22"/>
      <c r="B102" s="18" t="s">
        <v>8</v>
      </c>
      <c r="C102" s="31"/>
      <c r="D102" s="17"/>
      <c r="E102" s="120" t="s">
        <v>383</v>
      </c>
      <c r="F102" s="120"/>
      <c r="G102" s="39"/>
      <c r="H102" s="39"/>
      <c r="I102" s="60"/>
      <c r="J102" s="18"/>
      <c r="K102" s="55"/>
    </row>
    <row r="103" spans="1:13" ht="17.399999999999999" x14ac:dyDescent="0.3">
      <c r="A103" s="22"/>
      <c r="B103" s="19"/>
      <c r="C103" s="31"/>
      <c r="D103" s="17"/>
      <c r="E103" s="19"/>
      <c r="F103" s="21"/>
      <c r="G103" s="21"/>
      <c r="H103" s="21"/>
      <c r="I103" s="60"/>
      <c r="J103" s="19"/>
      <c r="K103" s="55"/>
    </row>
    <row r="104" spans="1:13" ht="17.399999999999999" x14ac:dyDescent="0.3">
      <c r="A104" s="22"/>
      <c r="B104" s="19"/>
      <c r="C104" s="31"/>
      <c r="D104" s="17"/>
      <c r="E104" s="19"/>
      <c r="F104" s="21"/>
      <c r="G104" s="21"/>
      <c r="H104" s="21"/>
      <c r="I104" s="60"/>
      <c r="J104" s="19"/>
      <c r="K104" s="55"/>
    </row>
    <row r="105" spans="1:13" ht="15.6" x14ac:dyDescent="0.3">
      <c r="A105" s="22"/>
      <c r="B105" s="18" t="s">
        <v>9</v>
      </c>
      <c r="C105" s="31"/>
      <c r="D105" s="17"/>
      <c r="E105" s="120" t="s">
        <v>10</v>
      </c>
      <c r="F105" s="120"/>
      <c r="G105" s="39"/>
      <c r="H105" s="39"/>
      <c r="I105" s="61"/>
      <c r="J105" s="18"/>
      <c r="K105" s="72"/>
    </row>
    <row r="106" spans="1:13" ht="15.6" x14ac:dyDescent="0.3">
      <c r="B106" s="6"/>
      <c r="C106" s="32"/>
      <c r="D106" s="11"/>
      <c r="E106" s="6"/>
      <c r="F106" s="8"/>
      <c r="G106" s="8"/>
      <c r="H106" s="8"/>
      <c r="J106" s="6"/>
    </row>
  </sheetData>
  <sortState ref="B81:L93">
    <sortCondition ref="L81"/>
  </sortState>
  <dataConsolidate/>
  <mergeCells count="18">
    <mergeCell ref="A1:I1"/>
    <mergeCell ref="A2:I2"/>
    <mergeCell ref="A3:I3"/>
    <mergeCell ref="A4:I4"/>
    <mergeCell ref="E102:F102"/>
    <mergeCell ref="A5:I5"/>
    <mergeCell ref="A6:I6"/>
    <mergeCell ref="A7:I7"/>
    <mergeCell ref="A8:I8"/>
    <mergeCell ref="A10:I10"/>
    <mergeCell ref="A9:I9"/>
    <mergeCell ref="E105:F105"/>
    <mergeCell ref="F11:I11"/>
    <mergeCell ref="A94:I94"/>
    <mergeCell ref="A80:I80"/>
    <mergeCell ref="A42:I42"/>
    <mergeCell ref="A13:I13"/>
    <mergeCell ref="A99:I99"/>
  </mergeCells>
  <phoneticPr fontId="0" type="noConversion"/>
  <pageMargins left="0.39370078740157483" right="0.39370078740157483" top="0.39370078740157483" bottom="0.39370078740157483" header="0.31496062992125984" footer="0.31496062992125984"/>
  <pageSetup paperSize="9" scale="72" fitToHeight="0" orientation="portrait" verticalDpi="4294967293" r:id="rId1"/>
  <headerFooter alignWithMargins="0"/>
  <rowBreaks count="2" manualBreakCount="2">
    <brk id="41" max="6" man="1"/>
    <brk id="7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ALM_5</vt:lpstr>
      <vt:lpstr>ALM_10</vt:lpstr>
      <vt:lpstr>ALM_30</vt:lpstr>
      <vt:lpstr>ALM_50</vt:lpstr>
      <vt:lpstr>ALM_10!Заголовки_для_печати</vt:lpstr>
      <vt:lpstr>ALM_30!Заголовки_для_печати</vt:lpstr>
      <vt:lpstr>ALM_5!Заголовки_для_печати</vt:lpstr>
      <vt:lpstr>ALM_50!Заголовки_для_печати</vt:lpstr>
      <vt:lpstr>ALM_10!Область_печати</vt:lpstr>
      <vt:lpstr>ALM_30!Область_печати</vt:lpstr>
      <vt:lpstr>ALM_5!Область_печати</vt:lpstr>
      <vt:lpstr>ALM_50!Область_печати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спортКомитет</dc:creator>
  <cp:lastModifiedBy>samsung</cp:lastModifiedBy>
  <cp:lastPrinted>2021-03-21T13:02:54Z</cp:lastPrinted>
  <dcterms:created xsi:type="dcterms:W3CDTF">2021-01-04T15:04:31Z</dcterms:created>
  <dcterms:modified xsi:type="dcterms:W3CDTF">2021-03-23T19:00:18Z</dcterms:modified>
</cp:coreProperties>
</file>